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B7" i="19" l="1"/>
  <c r="C5" i="19" l="1"/>
  <c r="B6" i="19"/>
  <c r="D5" i="19"/>
  <c r="B25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0" i="19"/>
  <c r="C58" i="19"/>
  <c r="C51" i="19"/>
  <c r="C46" i="19"/>
  <c r="C41" i="19"/>
  <c r="C60" i="19"/>
  <c r="C45" i="19"/>
  <c r="C54" i="19"/>
  <c r="C43" i="19"/>
  <c r="C62" i="19"/>
  <c r="C50" i="19"/>
  <c r="C42" i="19"/>
  <c r="C59" i="19"/>
  <c r="C56" i="19"/>
  <c r="C49" i="19"/>
  <c r="C47" i="19"/>
  <c r="D52" i="19"/>
  <c r="D57" i="19"/>
  <c r="D60" i="19"/>
  <c r="D48" i="19"/>
  <c r="D51" i="19"/>
  <c r="C39" i="19"/>
  <c r="D50" i="19"/>
  <c r="D45" i="19"/>
  <c r="D58" i="19"/>
  <c r="D54" i="19"/>
  <c r="D42" i="19"/>
  <c r="D59" i="19"/>
  <c r="D49" i="19"/>
  <c r="D56" i="19"/>
  <c r="D41" i="19"/>
  <c r="D47" i="19"/>
  <c r="B5" i="19"/>
  <c r="D44" i="19"/>
  <c r="D40" i="19"/>
  <c r="D39" i="19"/>
  <c r="D62" i="19"/>
  <c r="D61" i="19"/>
  <c r="B41" i="19" l="1"/>
  <c r="B53" i="19"/>
  <c r="B52" i="19"/>
  <c r="B50" i="19"/>
  <c r="B45" i="19"/>
  <c r="B49" i="19"/>
  <c r="B47" i="19"/>
  <c r="B42" i="19"/>
  <c r="B39" i="19"/>
  <c r="B40" i="19"/>
  <c r="B48" i="19"/>
  <c r="B51" i="19"/>
  <c r="B61" i="19"/>
  <c r="B56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<sst xmlns="http://schemas.openxmlformats.org/spreadsheetml/2006/main" count="70" uniqueCount="41">
  <si>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</si>
  <si>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</si>
  <si>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</si>
  <si>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</si>
  <si>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</si>
  <si>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</si>
  <si>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</si>
  <si>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</si>
  <si>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</si>
  <si>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</si>
  <si>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</si>
  <si>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</si>
  <si>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</si>
  <si>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</si>
  <si>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</si>
  <si>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</si>
  <si>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</si>
  <si>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</si>
  <si>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</si>
  <si>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</si>
  <si>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</si>
  <si>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</si>
  <si>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</si>
  <si>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</si>
  <si>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</si>
  <si>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</si>
  <si>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</si>
  <si>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</si>
  <si>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</si>
  <si>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</si>
  <si>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</si>
  <si>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</si>
  <si>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</si>
  <si>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</si>
  <si>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</si>
  <si>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</si>
  <si>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</si>
  <si>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2555</t>
  </si>
  <si>
    <t xml:space="preserve">                       เดือนมิถุนายน พ.ศ. 2555</t>
  </si>
  <si>
    <t xml:space="preserve">                เดือนมิถุนายน พ.ศ. 2555 (ต่อ)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</si>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</sst>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37" zoomScaleNormal="75" zoomScaleSheetLayoutView="100" workbookViewId="0">
      <selection activeCell="D45" sqref="D45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35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48" t="s">
        <v>25</v>
      </c>
      <c r="C4" s="48"/>
      <c r="D4" s="48"/>
    </row>
    <row r="5" spans="1:9" s="5" customFormat="1" ht="23.25" x14ac:dyDescent="0.35">
      <c r="A5" s="14" t="s">
        <v>3</v>
      </c>
      <c r="B5" s="42">
        <f>C5+D5</f>
        <v>409932.97000000003</v>
      </c>
      <c r="C5" s="42">
        <f>SUM(C6:C28)</f>
        <v>230579.34</v>
      </c>
      <c r="D5" s="41">
        <f>SUM(D6:D28)</f>
        <v>179353.63000000003</v>
      </c>
      <c r="E5" s="43"/>
      <c r="F5" s="43"/>
      <c r="G5" s="43"/>
      <c r="H5" s="7"/>
    </row>
    <row r="6" spans="1:9" s="6" customFormat="1" ht="27.75" customHeight="1" x14ac:dyDescent="0.35">
      <c r="A6" s="15" t="s">
        <v>24</v>
      </c>
      <c r="B6" s="16">
        <f>C6+D6</f>
        <v>280129.78000000003</v>
      </c>
      <c r="C6" s="46">
        <v>161456.71</v>
      </c>
      <c r="D6" s="46">
        <v>118673.07</v>
      </c>
      <c r="E6" s="43"/>
      <c r="F6" s="43"/>
      <c r="G6" s="43"/>
      <c r="H6" s="8"/>
      <c r="I6" s="17"/>
    </row>
    <row r="7" spans="1:9" s="6" customFormat="1" ht="27.75" customHeight="1" x14ac:dyDescent="0.35">
      <c r="A7" s="18" t="s">
        <v>10</v>
      </c>
      <c r="B7" s="16">
        <f>C7+D7</f>
        <v>781.79</v>
      </c>
      <c r="C7" s="46">
        <v>781.79</v>
      </c>
      <c r="D7" s="46">
        <v>0</v>
      </c>
      <c r="E7" s="43"/>
      <c r="F7" s="43"/>
      <c r="G7" s="43"/>
      <c r="H7" s="8"/>
    </row>
    <row r="8" spans="1:9" s="6" customFormat="1" ht="27.75" customHeight="1" x14ac:dyDescent="0.35">
      <c r="A8" s="18" t="s">
        <v>11</v>
      </c>
      <c r="B8" s="16">
        <f t="shared" ref="B8:B26" si="0">C8+D8</f>
        <v>8407.58</v>
      </c>
      <c r="C8" s="46">
        <v>5917.06</v>
      </c>
      <c r="D8" s="46">
        <v>2490.52</v>
      </c>
      <c r="E8" s="43"/>
      <c r="F8" s="43"/>
      <c r="G8" s="43"/>
      <c r="H8" s="8"/>
    </row>
    <row r="9" spans="1:9" s="6" customFormat="1" ht="27.75" customHeight="1" x14ac:dyDescent="0.35">
      <c r="A9" s="15" t="s">
        <v>12</v>
      </c>
      <c r="B9" s="16">
        <f t="shared" si="0"/>
        <v>193.14</v>
      </c>
      <c r="C9" s="46">
        <v>119.41</v>
      </c>
      <c r="D9" s="46">
        <v>73.73</v>
      </c>
      <c r="E9" s="43"/>
      <c r="F9" s="43"/>
      <c r="G9" s="43"/>
      <c r="H9" s="8"/>
    </row>
    <row r="10" spans="1:9" s="6" customFormat="1" ht="27.75" customHeight="1" x14ac:dyDescent="0.35">
      <c r="A10" s="18" t="s">
        <v>28</v>
      </c>
      <c r="B10" s="16">
        <f t="shared" si="0"/>
        <v>76.55</v>
      </c>
      <c r="C10" s="46">
        <v>76.55</v>
      </c>
      <c r="D10" s="46">
        <v>0</v>
      </c>
      <c r="E10" s="43"/>
      <c r="F10" s="43"/>
      <c r="G10" s="43"/>
      <c r="H10" s="8"/>
    </row>
    <row r="11" spans="1:9" ht="27.75" customHeight="1" x14ac:dyDescent="0.35">
      <c r="A11" s="15" t="s">
        <v>5</v>
      </c>
      <c r="B11" s="16">
        <f t="shared" si="0"/>
        <v>16581.39</v>
      </c>
      <c r="C11" s="46">
        <v>14464.46</v>
      </c>
      <c r="D11" s="46">
        <v>2116.9299999999998</v>
      </c>
      <c r="E11" s="43"/>
      <c r="F11" s="43"/>
      <c r="G11" s="43"/>
      <c r="H11" s="9"/>
    </row>
    <row r="12" spans="1:9" ht="27.75" customHeight="1" x14ac:dyDescent="0.35">
      <c r="A12" s="18" t="s">
        <v>8</v>
      </c>
      <c r="B12" s="16">
        <f t="shared" si="0"/>
        <v>36701.040000000001</v>
      </c>
      <c r="C12" s="46">
        <v>15850.28</v>
      </c>
      <c r="D12" s="46">
        <v>20850.759999999998</v>
      </c>
      <c r="E12" s="43"/>
      <c r="F12" s="43"/>
      <c r="G12" s="43"/>
      <c r="H12" s="9"/>
    </row>
    <row r="13" spans="1:9" ht="27.75" customHeight="1" x14ac:dyDescent="0.35">
      <c r="A13" s="18" t="s">
        <v>27</v>
      </c>
      <c r="B13" s="16">
        <f t="shared" si="0"/>
        <v>2772.17</v>
      </c>
      <c r="C13" s="46">
        <v>2772.17</v>
      </c>
      <c r="D13" s="46">
        <v>0</v>
      </c>
      <c r="E13" s="43"/>
      <c r="F13" s="43"/>
      <c r="G13" s="43"/>
      <c r="H13" s="9"/>
    </row>
    <row r="14" spans="1:9" s="20" customFormat="1" ht="27.75" customHeight="1" x14ac:dyDescent="0.35">
      <c r="A14" s="19" t="s">
        <v>13</v>
      </c>
      <c r="B14" s="16">
        <f t="shared" si="0"/>
        <v>10368.779999999999</v>
      </c>
      <c r="C14" s="46">
        <v>1983.81</v>
      </c>
      <c r="D14" s="46">
        <v>8384.9699999999993</v>
      </c>
      <c r="E14" s="43"/>
      <c r="F14" s="43"/>
      <c r="G14" s="43"/>
      <c r="H14" s="40"/>
    </row>
    <row r="15" spans="1:9" ht="27.75" customHeight="1" x14ac:dyDescent="0.35">
      <c r="A15" s="21" t="s">
        <v>9</v>
      </c>
      <c r="B15" s="16">
        <f t="shared" si="0"/>
        <v>243.32</v>
      </c>
      <c r="C15" s="46">
        <v>243.32</v>
      </c>
      <c r="D15" s="46">
        <v>0</v>
      </c>
      <c r="E15" s="43"/>
      <c r="F15" s="43"/>
      <c r="G15" s="43"/>
      <c r="H15" s="9"/>
    </row>
    <row r="16" spans="1:9" ht="27.75" customHeight="1" x14ac:dyDescent="0.35">
      <c r="A16" s="21" t="s">
        <v>22</v>
      </c>
      <c r="B16" s="16">
        <f t="shared" si="0"/>
        <v>2092.98</v>
      </c>
      <c r="C16" s="46">
        <v>438.48</v>
      </c>
      <c r="D16" s="46">
        <v>1654.5</v>
      </c>
      <c r="E16" s="43"/>
      <c r="F16" s="43"/>
      <c r="G16" s="43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6">
        <v>0</v>
      </c>
      <c r="D17" s="46">
        <v>0</v>
      </c>
      <c r="E17" s="43"/>
      <c r="F17" s="43"/>
      <c r="G17" s="43"/>
      <c r="H17" s="9"/>
    </row>
    <row r="18" spans="1:8" ht="27.75" customHeight="1" x14ac:dyDescent="0.35">
      <c r="A18" s="21" t="s">
        <v>29</v>
      </c>
      <c r="B18" s="16">
        <f t="shared" si="0"/>
        <v>0</v>
      </c>
      <c r="C18" s="46">
        <v>0</v>
      </c>
      <c r="D18" s="46">
        <v>0</v>
      </c>
      <c r="E18" s="43"/>
      <c r="F18" s="43"/>
      <c r="G18" s="43"/>
      <c r="H18" s="9"/>
    </row>
    <row r="19" spans="1:8" ht="27.75" customHeight="1" x14ac:dyDescent="0.35">
      <c r="A19" s="21" t="s">
        <v>30</v>
      </c>
      <c r="B19" s="16">
        <f t="shared" si="0"/>
        <v>378.84</v>
      </c>
      <c r="C19" s="46">
        <v>75.75</v>
      </c>
      <c r="D19" s="46">
        <v>303.08999999999997</v>
      </c>
      <c r="E19" s="43"/>
      <c r="F19" s="43"/>
      <c r="G19" s="43"/>
      <c r="H19" s="9"/>
    </row>
    <row r="20" spans="1:8" ht="27.75" customHeight="1" x14ac:dyDescent="0.35">
      <c r="A20" s="22" t="s">
        <v>15</v>
      </c>
      <c r="B20" s="16">
        <f t="shared" si="0"/>
        <v>16179.47</v>
      </c>
      <c r="C20" s="46">
        <v>10921.74</v>
      </c>
      <c r="D20" s="46">
        <v>5257.73</v>
      </c>
      <c r="E20" s="43"/>
      <c r="F20" s="43"/>
      <c r="G20" s="43"/>
      <c r="H20" s="9"/>
    </row>
    <row r="21" spans="1:8" ht="27.75" customHeight="1" x14ac:dyDescent="0.35">
      <c r="A21" s="22" t="s">
        <v>7</v>
      </c>
      <c r="B21" s="16"/>
      <c r="C21" s="46"/>
      <c r="D21" s="47"/>
      <c r="E21" s="43"/>
      <c r="F21" s="43"/>
      <c r="G21" s="43"/>
      <c r="H21" s="9"/>
    </row>
    <row r="22" spans="1:8" ht="27.75" customHeight="1" x14ac:dyDescent="0.35">
      <c r="A22" s="22" t="s">
        <v>16</v>
      </c>
      <c r="B22" s="16">
        <f t="shared" si="0"/>
        <v>6003.86</v>
      </c>
      <c r="C22" s="46">
        <v>2386.2199999999998</v>
      </c>
      <c r="D22" s="46">
        <v>3617.64</v>
      </c>
      <c r="E22" s="43"/>
      <c r="F22" s="43"/>
      <c r="G22" s="43"/>
      <c r="H22" s="9"/>
    </row>
    <row r="23" spans="1:8" ht="27.75" customHeight="1" x14ac:dyDescent="0.35">
      <c r="A23" s="22" t="s">
        <v>17</v>
      </c>
      <c r="B23" s="16">
        <f t="shared" si="0"/>
        <v>3855.91</v>
      </c>
      <c r="C23" s="46">
        <v>1180.53</v>
      </c>
      <c r="D23" s="46">
        <v>2675.38</v>
      </c>
      <c r="E23" s="43"/>
      <c r="F23" s="43"/>
      <c r="G23" s="43"/>
      <c r="H23" s="9"/>
    </row>
    <row r="24" spans="1:8" ht="27.75" customHeight="1" x14ac:dyDescent="0.35">
      <c r="A24" s="22" t="s">
        <v>31</v>
      </c>
      <c r="B24" s="16">
        <f t="shared" si="0"/>
        <v>22163.800000000003</v>
      </c>
      <c r="C24" s="46">
        <v>10645.93</v>
      </c>
      <c r="D24" s="46">
        <v>11517.87</v>
      </c>
      <c r="E24" s="43"/>
      <c r="F24" s="43"/>
      <c r="G24" s="43"/>
      <c r="H24" s="9"/>
    </row>
    <row r="25" spans="1:8" ht="27.75" customHeight="1" x14ac:dyDescent="0.35">
      <c r="A25" s="22" t="s">
        <v>18</v>
      </c>
      <c r="B25" s="16">
        <f t="shared" si="0"/>
        <v>1976.19</v>
      </c>
      <c r="C25" s="46">
        <v>595.15</v>
      </c>
      <c r="D25" s="46">
        <v>1381.04</v>
      </c>
      <c r="E25" s="43"/>
      <c r="F25" s="43"/>
      <c r="G25" s="43"/>
      <c r="H25" s="9"/>
    </row>
    <row r="26" spans="1:8" ht="27.75" customHeight="1" x14ac:dyDescent="0.35">
      <c r="A26" s="22" t="s">
        <v>19</v>
      </c>
      <c r="B26" s="16">
        <f t="shared" si="0"/>
        <v>1026.3800000000001</v>
      </c>
      <c r="C26" s="46">
        <v>669.98</v>
      </c>
      <c r="D26" s="46">
        <v>356.4</v>
      </c>
      <c r="E26" s="43"/>
      <c r="F26" s="43"/>
      <c r="G26" s="43"/>
      <c r="H26" s="9"/>
    </row>
    <row r="27" spans="1:8" ht="27.75" customHeight="1" x14ac:dyDescent="0.35">
      <c r="A27" s="22" t="s">
        <v>32</v>
      </c>
      <c r="B27" s="16">
        <f>C27+D27</f>
        <v>0</v>
      </c>
      <c r="C27" s="46">
        <v>0</v>
      </c>
      <c r="D27" s="46">
        <v>0</v>
      </c>
      <c r="E27" s="43"/>
      <c r="F27" s="43"/>
      <c r="G27" s="43"/>
      <c r="H27" s="9"/>
    </row>
    <row r="28" spans="1:8" ht="27.75" customHeight="1" x14ac:dyDescent="0.35">
      <c r="A28" s="23" t="s">
        <v>21</v>
      </c>
      <c r="B28" s="24">
        <f>C28+D28</f>
        <v>0</v>
      </c>
      <c r="C28" s="46">
        <v>0</v>
      </c>
      <c r="D28" s="46">
        <v>0</v>
      </c>
      <c r="E28" s="43"/>
      <c r="F28" s="43"/>
      <c r="G28" s="43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34</v>
      </c>
      <c r="B35" s="4"/>
      <c r="C35" s="4"/>
      <c r="D35" s="4"/>
    </row>
    <row r="36" spans="1:12" s="1" customFormat="1" ht="23.25" x14ac:dyDescent="0.35">
      <c r="A36" s="2" t="s">
        <v>39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49" t="s">
        <v>6</v>
      </c>
      <c r="C38" s="49"/>
      <c r="D38" s="49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f>+B6/$B$5*100</f>
        <v>68.335508607663343</v>
      </c>
      <c r="C40" s="33">
        <f t="shared" ref="C40:C62" si="1">+C6/$C$5*100</f>
        <v>70.02219279489654</v>
      </c>
      <c r="D40" s="33">
        <f>+D6/$D$5*100</f>
        <v>66.167085661996353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0.19071166683665378</v>
      </c>
      <c r="C41" s="33">
        <f t="shared" si="1"/>
        <v>0.33905466118516947</v>
      </c>
      <c r="D41" s="33">
        <f t="shared" ref="D41:D42" si="2">+D7/$D$5*100</f>
        <v>0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50" si="3">+B8/$B$5*100</f>
        <v>2.0509645759890938</v>
      </c>
      <c r="C42" s="33">
        <f t="shared" si="1"/>
        <v>2.5661709327470539</v>
      </c>
      <c r="D42" s="33">
        <f t="shared" si="2"/>
        <v>1.3886086386988652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 t="s">
        <v>40</v>
      </c>
      <c r="C43" s="33">
        <f t="shared" si="1"/>
        <v>5.1786946740328077E-2</v>
      </c>
      <c r="D43" s="33" t="s">
        <v>40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 t="s">
        <v>40</v>
      </c>
      <c r="C44" s="33" t="s">
        <v>40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f t="shared" si="3"/>
        <v>4.0449027556871062</v>
      </c>
      <c r="C45" s="33">
        <f t="shared" si="1"/>
        <v>6.2730945452441667</v>
      </c>
      <c r="D45" s="33">
        <f>+D11/$D$5*100</f>
        <v>1.1803106522014635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v>8.9</v>
      </c>
      <c r="C46" s="33">
        <f t="shared" si="1"/>
        <v>6.8741110977245405</v>
      </c>
      <c r="D46" s="33">
        <v>11.7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0.67624958295011006</v>
      </c>
      <c r="C47" s="33">
        <f t="shared" si="1"/>
        <v>1.2022629607665631</v>
      </c>
      <c r="D47" s="33">
        <f t="shared" ref="D47:D54" si="4">+D13/$D$5*100</f>
        <v>0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f t="shared" si="3"/>
        <v>2.5293842551868901</v>
      </c>
      <c r="C48" s="33">
        <f t="shared" si="1"/>
        <v>0.86035895496968628</v>
      </c>
      <c r="D48" s="33">
        <f>+D14/$D$5*100</f>
        <v>4.6751047079448567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>
        <f t="shared" si="3"/>
        <v>5.935604545299198E-2</v>
      </c>
      <c r="C49" s="33">
        <f t="shared" si="1"/>
        <v>0.10552549937908574</v>
      </c>
      <c r="D49" s="33">
        <f t="shared" si="4"/>
        <v>0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f t="shared" si="3"/>
        <v>0.510566398208956</v>
      </c>
      <c r="C50" s="33">
        <f t="shared" si="1"/>
        <v>0.19016447874297845</v>
      </c>
      <c r="D50" s="33">
        <f t="shared" si="4"/>
        <v>0.92247923836278078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:B52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>
        <f t="shared" si="5"/>
        <v>0</v>
      </c>
      <c r="C52" s="33">
        <f t="shared" si="1"/>
        <v>0</v>
      </c>
      <c r="D52" s="33">
        <f>+D18/$D$5*100</f>
        <v>0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0.19241510874326601</v>
      </c>
      <c r="C53" s="33" t="s">
        <v>40</v>
      </c>
      <c r="D53" s="33" t="s">
        <v>33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f t="shared" ref="B54:B62" si="6">+B20/$B$5*100</f>
        <v>3.9468574581839553</v>
      </c>
      <c r="C54" s="33">
        <f t="shared" si="1"/>
        <v>4.7366516011365114</v>
      </c>
      <c r="D54" s="33">
        <f t="shared" si="4"/>
        <v>2.9314879213763323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f t="shared" si="6"/>
        <v>1.4645955410710194</v>
      </c>
      <c r="C56" s="33">
        <f t="shared" si="1"/>
        <v>1.0348802282112526</v>
      </c>
      <c r="D56" s="33">
        <f>+D22/$D$5*100</f>
        <v>2.0170430896770806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0.94061963349764222</v>
      </c>
      <c r="C57" s="33">
        <f t="shared" si="1"/>
        <v>0.51198429139401647</v>
      </c>
      <c r="D57" s="33">
        <f>(+D23/$D$5*100)+0.1</f>
        <v>1.5916787577703333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5.4066888057332889</v>
      </c>
      <c r="C58" s="33">
        <f t="shared" si="1"/>
        <v>4.6170355071707645</v>
      </c>
      <c r="D58" s="33">
        <f t="shared" ref="D58:D59" si="7">+D24/$D$5*100</f>
        <v>6.421877271176502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f t="shared" si="6"/>
        <v>0.48207637458387403</v>
      </c>
      <c r="C59" s="33">
        <f t="shared" si="1"/>
        <v>0.25811072232230348</v>
      </c>
      <c r="D59" s="33">
        <f t="shared" si="7"/>
        <v>0.77000950580147154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0.25037751903683181</v>
      </c>
      <c r="C60" s="33">
        <f t="shared" si="1"/>
        <v>0.29056375996218914</v>
      </c>
      <c r="D60" s="33">
        <f>+D26/$D$5*100</f>
        <v>0.19871356938802962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4" t="s">
        <v>26</v>
      </c>
      <c r="B64" s="36"/>
      <c r="C64" s="36"/>
      <c r="D64" s="36"/>
    </row>
    <row r="65" spans="1:4" s="45" customFormat="1" ht="24" customHeight="1" x14ac:dyDescent="0.5">
      <c r="A65" s="45" t="s">
        <v>36</v>
      </c>
    </row>
    <row r="66" spans="1:4" s="45" customFormat="1" ht="24" customHeight="1" x14ac:dyDescent="0.5">
      <c r="A66" s="45" t="s">
        <v>38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2017-05-30T09:32:53Z</dcterms:modified>
</cp:coreProperties>
</file>