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37" i="1"/>
  <c r="C37"/>
  <c r="D35"/>
  <c r="C35"/>
  <c r="D33"/>
  <c r="C33"/>
  <c r="D31"/>
  <c r="C31"/>
  <c r="D30"/>
  <c r="C30"/>
  <c r="D29"/>
  <c r="C29"/>
  <c r="D27"/>
  <c r="C27"/>
  <c r="D26"/>
  <c r="C26"/>
  <c r="D24"/>
  <c r="C24"/>
  <c r="D23"/>
  <c r="C23"/>
  <c r="B19"/>
  <c r="B37" s="1"/>
  <c r="B17"/>
  <c r="B35" s="1"/>
  <c r="B15"/>
  <c r="B33" s="1"/>
  <c r="B13"/>
  <c r="B31" s="1"/>
  <c r="B12"/>
  <c r="B30" s="1"/>
  <c r="B11"/>
  <c r="B29" s="1"/>
  <c r="B9"/>
  <c r="B27" s="1"/>
  <c r="B8"/>
  <c r="B26" s="1"/>
  <c r="B6"/>
  <c r="B24" s="1"/>
  <c r="D5"/>
  <c r="C5"/>
  <c r="B5"/>
  <c r="B23" l="1"/>
</calcChain>
</file>

<file path=xl/sharedStrings.xml><?xml version="1.0" encoding="utf-8"?>
<sst xmlns="http://schemas.openxmlformats.org/spreadsheetml/2006/main" count="46" uniqueCount="28">
  <si>
    <t>ตารางที่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</si>
  <si>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</si>
  <si>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</si>
  <si>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</si>
  <si>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</si>
  <si>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</si>
  <si>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</si>
  <si>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</si>
  <si>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</si>
  <si>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</si>
  <si>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</si>
  <si>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</si>
  <si>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</si>
  <si>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</si>
  <si>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</si>
  <si>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</si>
  <si>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</si>
  <si>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</si>
  <si>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</si>
  <si>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</si>
  <si>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</si>
  <si>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</si>
  <si>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 xml:space="preserve"> </t>
  </si>
  <si>
    <t xml:space="preserve">  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</si>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</sst>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4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7" fontId="3" fillId="0" borderId="0" xfId="1" applyNumberFormat="1" applyFont="1"/>
    <xf numFmtId="0" fontId="3" fillId="0" borderId="0" xfId="0" quotePrefix="1" applyFont="1" applyBorder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88" fontId="5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3" fillId="0" borderId="3" xfId="0" quotePrefix="1" applyFont="1" applyBorder="1" applyAlignment="1" applyProtection="1">
      <alignment horizontal="left" vertical="center"/>
    </xf>
    <xf numFmtId="3" fontId="8" fillId="0" borderId="3" xfId="0" applyNumberFormat="1" applyFont="1" applyBorder="1" applyAlignment="1">
      <alignment horizontal="right"/>
    </xf>
    <xf numFmtId="188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0"/>
  <sheetViews>
    <sheetView tabSelected="1" topLeftCell="B1" zoomScale="124" zoomScaleNormal="124" workbookViewId="0">
      <selection activeCell="H7" sqref="H7"/>
    </sheetView>
  </sheetViews>
  <sheetFormatPr defaultRowHeight="18" customHeight="1"/>
  <cols>
    <col min="1" max="1" width="35.140625" style="2" customWidth="1"/>
    <col min="2" max="4" width="17.7109375" style="2" customWidth="1"/>
    <col min="5" max="16384" width="9.140625" style="2"/>
  </cols>
  <sheetData>
    <row r="1" spans="1:8" s="3" customFormat="1" ht="22.5" customHeight="1">
      <c r="A1" s="1" t="s">
        <v>0</v>
      </c>
      <c r="B1" s="2"/>
      <c r="C1" s="2"/>
      <c r="D1" s="2"/>
    </row>
    <row r="2" spans="1:8" s="3" customFormat="1" ht="6" customHeight="1">
      <c r="A2" s="4"/>
      <c r="B2" s="4"/>
      <c r="C2" s="4"/>
      <c r="D2" s="4"/>
    </row>
    <row r="3" spans="1:8" s="3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" customHeight="1">
      <c r="A4" s="8"/>
      <c r="C4" s="9" t="s">
        <v>5</v>
      </c>
      <c r="D4" s="10"/>
      <c r="E4" s="7"/>
    </row>
    <row r="5" spans="1:8" s="15" customFormat="1" ht="18" customHeight="1">
      <c r="A5" s="11" t="s">
        <v>6</v>
      </c>
      <c r="B5" s="12">
        <f>SUM(B6+B8+B9+B11+B12+B13+B15+B17+B19)</f>
        <v>145994</v>
      </c>
      <c r="C5" s="12">
        <f>SUM(C6+C8+C9+C11+C12+C13+C15+C17+C19)</f>
        <v>79795</v>
      </c>
      <c r="D5" s="12">
        <f>SUM(D6+D8+D9+D11+D12+D13+D15+D17+D19)</f>
        <v>66199</v>
      </c>
      <c r="E5" s="13"/>
      <c r="F5" s="14"/>
      <c r="G5" s="14"/>
      <c r="H5" s="14"/>
    </row>
    <row r="6" spans="1:8" s="19" customFormat="1" ht="18" customHeight="1">
      <c r="A6" s="16" t="s">
        <v>7</v>
      </c>
      <c r="B6" s="17">
        <f>SUM(C6+D6)</f>
        <v>1291</v>
      </c>
      <c r="C6" s="17">
        <v>980</v>
      </c>
      <c r="D6" s="17">
        <v>311</v>
      </c>
      <c r="E6" s="18"/>
    </row>
    <row r="7" spans="1:8" s="19" customFormat="1" ht="18" customHeight="1">
      <c r="A7" s="16" t="s">
        <v>8</v>
      </c>
      <c r="B7" s="17"/>
      <c r="D7" s="17"/>
      <c r="E7" s="18"/>
    </row>
    <row r="8" spans="1:8" s="19" customFormat="1" ht="18" customHeight="1">
      <c r="A8" s="20" t="s">
        <v>9</v>
      </c>
      <c r="B8" s="17">
        <f t="shared" ref="B8:B19" si="0">SUM(C8+D8)</f>
        <v>5657</v>
      </c>
      <c r="C8" s="17">
        <v>1923</v>
      </c>
      <c r="D8" s="17">
        <v>3734</v>
      </c>
      <c r="E8" s="18"/>
    </row>
    <row r="9" spans="1:8" s="19" customFormat="1" ht="18" customHeight="1">
      <c r="A9" s="16" t="s">
        <v>10</v>
      </c>
      <c r="B9" s="17">
        <f t="shared" si="0"/>
        <v>3065</v>
      </c>
      <c r="C9" s="17">
        <v>1372</v>
      </c>
      <c r="D9" s="17">
        <v>1693</v>
      </c>
      <c r="E9" s="18"/>
    </row>
    <row r="10" spans="1:8" ht="18" customHeight="1">
      <c r="A10" s="16" t="s">
        <v>11</v>
      </c>
      <c r="B10" s="17"/>
      <c r="D10" s="17"/>
      <c r="E10" s="21"/>
    </row>
    <row r="11" spans="1:8" ht="18" customHeight="1">
      <c r="A11" s="20" t="s">
        <v>12</v>
      </c>
      <c r="B11" s="17">
        <f t="shared" si="0"/>
        <v>3845</v>
      </c>
      <c r="C11" s="22">
        <v>555</v>
      </c>
      <c r="D11" s="17">
        <v>3290</v>
      </c>
      <c r="E11" s="21"/>
    </row>
    <row r="12" spans="1:8" ht="18" customHeight="1">
      <c r="A12" s="16" t="s">
        <v>13</v>
      </c>
      <c r="B12" s="17">
        <f t="shared" si="0"/>
        <v>23854</v>
      </c>
      <c r="C12" s="17">
        <v>9490</v>
      </c>
      <c r="D12" s="17">
        <v>14364</v>
      </c>
      <c r="E12" s="21"/>
    </row>
    <row r="13" spans="1:8" ht="18" customHeight="1">
      <c r="A13" s="16" t="s">
        <v>14</v>
      </c>
      <c r="B13" s="17">
        <f t="shared" si="0"/>
        <v>73308</v>
      </c>
      <c r="C13" s="17">
        <v>42402</v>
      </c>
      <c r="D13" s="17">
        <v>30906</v>
      </c>
    </row>
    <row r="14" spans="1:8" ht="18" customHeight="1">
      <c r="A14" s="16" t="s">
        <v>15</v>
      </c>
      <c r="B14" s="17"/>
      <c r="D14" s="17"/>
    </row>
    <row r="15" spans="1:8" ht="18" customHeight="1">
      <c r="A15" s="16" t="s">
        <v>16</v>
      </c>
      <c r="B15" s="17">
        <f t="shared" si="0"/>
        <v>10765</v>
      </c>
      <c r="C15" s="17">
        <v>8290</v>
      </c>
      <c r="D15" s="17">
        <v>2475</v>
      </c>
    </row>
    <row r="16" spans="1:8" ht="18" customHeight="1">
      <c r="A16" s="16" t="s">
        <v>17</v>
      </c>
      <c r="B16" s="17"/>
      <c r="D16" s="17"/>
    </row>
    <row r="17" spans="1:5" ht="18" customHeight="1">
      <c r="A17" s="16" t="s">
        <v>18</v>
      </c>
      <c r="B17" s="17">
        <f t="shared" si="0"/>
        <v>3833</v>
      </c>
      <c r="C17" s="17">
        <v>3391</v>
      </c>
      <c r="D17" s="17">
        <v>442</v>
      </c>
    </row>
    <row r="18" spans="1:5" ht="18" customHeight="1">
      <c r="A18" s="16" t="s">
        <v>19</v>
      </c>
      <c r="B18" s="17"/>
      <c r="D18" s="17"/>
    </row>
    <row r="19" spans="1:5" ht="18" customHeight="1">
      <c r="A19" s="20" t="s">
        <v>20</v>
      </c>
      <c r="B19" s="17">
        <f t="shared" si="0"/>
        <v>20376</v>
      </c>
      <c r="C19" s="17">
        <v>11392</v>
      </c>
      <c r="D19" s="17">
        <v>8984</v>
      </c>
    </row>
    <row r="20" spans="1:5" ht="18" customHeight="1">
      <c r="A20" s="20" t="s">
        <v>21</v>
      </c>
      <c r="B20" s="2" t="s">
        <v>22</v>
      </c>
      <c r="C20" s="2" t="s">
        <v>23</v>
      </c>
      <c r="D20" s="17"/>
    </row>
    <row r="21" spans="1:5" ht="18" customHeight="1">
      <c r="A21" s="23" t="s">
        <v>24</v>
      </c>
      <c r="B21" s="24">
        <v>0</v>
      </c>
      <c r="C21" s="24">
        <v>0</v>
      </c>
      <c r="D21" s="24">
        <v>0</v>
      </c>
    </row>
    <row r="22" spans="1:5" ht="21.75" customHeight="1">
      <c r="A22" s="25"/>
      <c r="C22" s="26" t="s">
        <v>25</v>
      </c>
      <c r="D22" s="27"/>
    </row>
    <row r="23" spans="1:5" s="15" customFormat="1" ht="18" customHeight="1">
      <c r="A23" s="11" t="s">
        <v>6</v>
      </c>
      <c r="B23" s="28">
        <f>SUM(B24:B37)</f>
        <v>100</v>
      </c>
      <c r="C23" s="28">
        <f>SUM(C24:C37)</f>
        <v>100.00000000000001</v>
      </c>
      <c r="D23" s="28">
        <f>SUM(D24:D37)</f>
        <v>99.999999999999986</v>
      </c>
      <c r="E23" s="13"/>
    </row>
    <row r="24" spans="1:5" s="19" customFormat="1" ht="18" customHeight="1">
      <c r="A24" s="16" t="s">
        <v>7</v>
      </c>
      <c r="B24" s="29">
        <f>(B6*100)/145994</f>
        <v>0.88428291573626316</v>
      </c>
      <c r="C24" s="29">
        <f>(C6*100)/79795</f>
        <v>1.2281471270129707</v>
      </c>
      <c r="D24" s="29">
        <f>(D6*100)/66199</f>
        <v>0.46979561624797955</v>
      </c>
      <c r="E24" s="18"/>
    </row>
    <row r="25" spans="1:5" s="19" customFormat="1" ht="18" customHeight="1">
      <c r="A25" s="16" t="s">
        <v>8</v>
      </c>
      <c r="B25" s="29"/>
      <c r="C25" s="29"/>
      <c r="D25" s="29"/>
      <c r="E25" s="18"/>
    </row>
    <row r="26" spans="1:5" s="19" customFormat="1" ht="18" customHeight="1">
      <c r="A26" s="20" t="s">
        <v>9</v>
      </c>
      <c r="B26" s="29">
        <f>(B8*100)/145994</f>
        <v>3.8748167732920531</v>
      </c>
      <c r="C26" s="29">
        <f t="shared" ref="C26:C37" si="1">(C8*100)/79795</f>
        <v>2.4099254339244314</v>
      </c>
      <c r="D26" s="29">
        <f t="shared" ref="D26:D37" si="2">(D8*100)/66199</f>
        <v>5.6405685886493755</v>
      </c>
      <c r="E26" s="18"/>
    </row>
    <row r="27" spans="1:5" s="19" customFormat="1" ht="18" customHeight="1">
      <c r="A27" s="16" t="s">
        <v>10</v>
      </c>
      <c r="B27" s="29">
        <f>(B9*100)/145994</f>
        <v>2.0994013452607643</v>
      </c>
      <c r="C27" s="29">
        <f t="shared" si="1"/>
        <v>1.719405977818159</v>
      </c>
      <c r="D27" s="29">
        <f t="shared" si="2"/>
        <v>2.5574404447197088</v>
      </c>
      <c r="E27" s="18"/>
    </row>
    <row r="28" spans="1:5" ht="18" customHeight="1">
      <c r="A28" s="16" t="s">
        <v>11</v>
      </c>
      <c r="B28" s="29"/>
      <c r="C28" s="29"/>
      <c r="D28" s="29"/>
      <c r="E28" s="21"/>
    </row>
    <row r="29" spans="1:5" ht="18" customHeight="1">
      <c r="A29" s="20" t="s">
        <v>12</v>
      </c>
      <c r="B29" s="29">
        <f>(B11*100)/145994</f>
        <v>2.6336698768442539</v>
      </c>
      <c r="C29" s="29">
        <f t="shared" si="1"/>
        <v>0.69553230152265177</v>
      </c>
      <c r="D29" s="29">
        <f t="shared" si="2"/>
        <v>4.9698635931056359</v>
      </c>
      <c r="E29" s="21"/>
    </row>
    <row r="30" spans="1:5" ht="18" customHeight="1">
      <c r="A30" s="16" t="s">
        <v>26</v>
      </c>
      <c r="B30" s="29">
        <f>(B12*100)/145994</f>
        <v>16.339027631272518</v>
      </c>
      <c r="C30" s="29">
        <f t="shared" si="1"/>
        <v>11.892975750360298</v>
      </c>
      <c r="D30" s="29">
        <f t="shared" si="2"/>
        <v>21.698212963942055</v>
      </c>
      <c r="E30" s="21"/>
    </row>
    <row r="31" spans="1:5" ht="18" customHeight="1">
      <c r="A31" s="16" t="s">
        <v>14</v>
      </c>
      <c r="B31" s="29">
        <f>(B13*100)/145994</f>
        <v>50.213022452977519</v>
      </c>
      <c r="C31" s="29">
        <f t="shared" si="1"/>
        <v>53.138667836330598</v>
      </c>
      <c r="D31" s="29">
        <f t="shared" si="2"/>
        <v>46.686505838456775</v>
      </c>
    </row>
    <row r="32" spans="1:5" ht="18" customHeight="1">
      <c r="A32" s="16" t="s">
        <v>15</v>
      </c>
      <c r="B32" s="29"/>
      <c r="C32" s="29"/>
      <c r="D32" s="29"/>
    </row>
    <row r="33" spans="1:4" ht="18" customHeight="1">
      <c r="A33" s="16" t="s">
        <v>16</v>
      </c>
      <c r="B33" s="29">
        <f>(B15*100)/145994</f>
        <v>7.3735906955080344</v>
      </c>
      <c r="C33" s="29">
        <f t="shared" si="1"/>
        <v>10.389122125446457</v>
      </c>
      <c r="D33" s="29">
        <f t="shared" si="2"/>
        <v>3.7387271711053036</v>
      </c>
    </row>
    <row r="34" spans="1:4" ht="18" customHeight="1">
      <c r="A34" s="16" t="s">
        <v>17</v>
      </c>
      <c r="B34" s="29"/>
      <c r="C34" s="29"/>
      <c r="D34" s="29"/>
    </row>
    <row r="35" spans="1:4" ht="18" customHeight="1">
      <c r="A35" s="16" t="s">
        <v>18</v>
      </c>
      <c r="B35" s="29">
        <f>(B17*100)/145994</f>
        <v>2.6254503609737387</v>
      </c>
      <c r="C35" s="29">
        <f t="shared" si="1"/>
        <v>4.2496397017356982</v>
      </c>
      <c r="D35" s="29">
        <f t="shared" si="2"/>
        <v>0.66768380187011889</v>
      </c>
    </row>
    <row r="36" spans="1:4" ht="18" customHeight="1">
      <c r="A36" s="16" t="s">
        <v>19</v>
      </c>
      <c r="B36" s="29"/>
      <c r="C36" s="29"/>
      <c r="D36" s="29"/>
    </row>
    <row r="37" spans="1:4" ht="18" customHeight="1">
      <c r="A37" s="20" t="s">
        <v>20</v>
      </c>
      <c r="B37" s="29">
        <f>(B19*100)/145994</f>
        <v>13.956737948134855</v>
      </c>
      <c r="C37" s="29">
        <f t="shared" si="1"/>
        <v>14.276583745848738</v>
      </c>
      <c r="D37" s="29">
        <f t="shared" si="2"/>
        <v>13.57120198190305</v>
      </c>
    </row>
    <row r="38" spans="1:4" ht="18" customHeight="1">
      <c r="A38" s="20" t="s">
        <v>21</v>
      </c>
      <c r="B38" s="29"/>
      <c r="C38" s="29"/>
      <c r="D38" s="29"/>
    </row>
    <row r="39" spans="1:4" ht="18" customHeight="1">
      <c r="A39" s="30" t="s">
        <v>24</v>
      </c>
      <c r="B39" s="31" t="s">
        <v>27</v>
      </c>
      <c r="C39" s="31" t="s">
        <v>27</v>
      </c>
      <c r="D39" s="31" t="s">
        <v>27</v>
      </c>
    </row>
    <row r="40" spans="1:4" ht="17.25" customHeight="1">
      <c r="C40" s="32"/>
      <c r="D40" s="32"/>
    </row>
  </sheetData>
  <pageMargins left="0.98425196850393704" right="0.39370078740157483" top="0.98425196850393704" bottom="0.59055118110236227" header="0.51181102362204722" footer="0.31496062992125984"/>
  <pageSetup paperSize="9" firstPageNumber="9" orientation="portrait" useFirstPageNumber="1" horizontalDpi="4294967292" verticalDpi="300" r:id="rId1"/>
  <headerFooter alignWithMargins="0">
    <oddFooter xml:space="preserve">&amp;C9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2012-01-10T08:27:39Z</dcterms:created>
  <dcterms:modified xsi:type="dcterms:W3CDTF">2012-01-10T08:30:48Z</dcterms:modified>
</cp:coreProperties>
</file>