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49" i="1" l="1"/>
  <c r="E33" i="1" l="1"/>
  <c r="E35" i="1"/>
  <c r="E32" i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C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<sst xmlns="http://schemas.openxmlformats.org/spreadsheetml/2006/main" count="70" uniqueCount="32">
  <si>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</si>
  <si>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</si>
  <si>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</si>
  <si>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</si>
  <si>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</si>
  <si>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</si>
  <si>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</si>
  <si>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</si>
  <si>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</si>
  <si>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</si>
  <si>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</si>
  <si>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</si>
  <si>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</si>
  <si>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</si>
  <si>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</si>
  <si>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</si>
  <si>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</si>
  <si>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</si>
  <si>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</si>
  <si>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</si>
  <si>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</si>
  <si>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</si>
  <si>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</si>
  <si>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</si>
  <si>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</si>
  <si>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</si>
  <si>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</si>
  <si>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</si>
  <si>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</si>
  <si>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</si>
  <si>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</si>
  <si>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 ไตรมาสที่ 3/2555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</si>
</sst>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9" s="34" customFormat="1" ht="4.5" customHeight="1" x14ac:dyDescent="0.5">
      <c r="B2" s="37"/>
      <c r="C2" s="1"/>
      <c r="D2" s="1"/>
      <c r="E2" s="1"/>
      <c r="F2" s="35"/>
    </row>
    <row r="3" spans="1:9" s="34" customFormat="1" ht="18.75" customHeight="1" x14ac:dyDescent="0.4">
      <c r="B3" s="44" t="s">
        <v>30</v>
      </c>
      <c r="C3" s="42" t="s">
        <v>29</v>
      </c>
      <c r="D3" s="42"/>
      <c r="E3" s="42"/>
      <c r="F3" s="35"/>
    </row>
    <row r="4" spans="1:9" s="34" customFormat="1" ht="18.75" customHeight="1" x14ac:dyDescent="0.5">
      <c r="B4" s="45"/>
      <c r="C4" s="36" t="s">
        <v>28</v>
      </c>
      <c r="D4" s="36" t="s">
        <v>27</v>
      </c>
      <c r="E4" s="36" t="s">
        <v>26</v>
      </c>
      <c r="F4" s="35"/>
    </row>
    <row r="5" spans="1:9" s="22" customFormat="1" ht="15.95" customHeight="1" x14ac:dyDescent="0.45">
      <c r="A5" s="33"/>
      <c r="B5" s="25" t="s">
        <v>24</v>
      </c>
      <c r="C5" s="32">
        <v>726474.96</v>
      </c>
      <c r="D5" s="32">
        <v>398009.41</v>
      </c>
      <c r="E5" s="32">
        <v>328465.55</v>
      </c>
      <c r="F5" s="31"/>
      <c r="G5" s="32"/>
      <c r="H5" s="27"/>
      <c r="I5" s="27"/>
    </row>
    <row r="6" spans="1:9" s="19" customFormat="1" ht="15.95" customHeight="1" x14ac:dyDescent="0.45">
      <c r="A6" s="20"/>
      <c r="B6" s="18" t="s">
        <v>23</v>
      </c>
      <c r="C6" s="27">
        <v>47724.28</v>
      </c>
      <c r="D6" s="27">
        <v>27194.66</v>
      </c>
      <c r="E6" s="27">
        <v>20529.62</v>
      </c>
      <c r="F6" s="30"/>
      <c r="G6" s="32"/>
      <c r="H6" s="27"/>
      <c r="I6" s="27"/>
    </row>
    <row r="7" spans="1:9" s="19" customFormat="1" ht="15.95" customHeight="1" x14ac:dyDescent="0.45">
      <c r="A7" s="20"/>
      <c r="B7" s="16" t="s">
        <v>22</v>
      </c>
      <c r="C7" s="27">
        <v>3511.92</v>
      </c>
      <c r="D7" s="27">
        <v>3511.92</v>
      </c>
      <c r="E7" s="27" t="s">
        <v>1</v>
      </c>
      <c r="F7" s="30"/>
      <c r="G7" s="32"/>
      <c r="H7" s="27"/>
      <c r="I7" s="27"/>
    </row>
    <row r="8" spans="1:9" s="19" customFormat="1" ht="15.95" customHeight="1" x14ac:dyDescent="0.45">
      <c r="A8" s="20"/>
      <c r="B8" s="16" t="s">
        <v>21</v>
      </c>
      <c r="C8" s="27">
        <v>268505.65000000002</v>
      </c>
      <c r="D8" s="27">
        <v>155642.38</v>
      </c>
      <c r="E8" s="27">
        <v>112863.27</v>
      </c>
      <c r="F8" s="30"/>
      <c r="G8" s="32"/>
      <c r="H8" s="27"/>
      <c r="I8" s="27"/>
    </row>
    <row r="9" spans="1:9" s="19" customFormat="1" ht="15.95" customHeight="1" x14ac:dyDescent="0.45">
      <c r="A9" s="20"/>
      <c r="B9" s="18" t="s">
        <v>20</v>
      </c>
      <c r="C9" s="27">
        <v>1985.44</v>
      </c>
      <c r="D9" s="27">
        <v>1527.52</v>
      </c>
      <c r="E9" s="27">
        <v>457.92</v>
      </c>
      <c r="F9" s="30"/>
      <c r="G9" s="32"/>
      <c r="H9" s="27"/>
      <c r="I9" s="27"/>
    </row>
    <row r="10" spans="1:9" s="19" customFormat="1" ht="15.95" customHeight="1" x14ac:dyDescent="0.45">
      <c r="A10" s="20"/>
      <c r="B10" s="18" t="s">
        <v>19</v>
      </c>
      <c r="C10" s="27">
        <v>343.1</v>
      </c>
      <c r="D10" s="27">
        <v>343.1</v>
      </c>
      <c r="E10" s="27" t="s">
        <v>1</v>
      </c>
      <c r="F10" s="30"/>
      <c r="G10" s="32"/>
      <c r="H10" s="27"/>
      <c r="I10" s="27"/>
    </row>
    <row r="11" spans="1:9" s="3" customFormat="1" ht="15.95" customHeight="1" x14ac:dyDescent="0.45">
      <c r="A11" s="20"/>
      <c r="B11" s="18" t="s">
        <v>18</v>
      </c>
      <c r="C11" s="27">
        <v>35890.720000000001</v>
      </c>
      <c r="D11" s="27">
        <v>30818.080000000002</v>
      </c>
      <c r="E11" s="27">
        <v>5072.6400000000003</v>
      </c>
      <c r="F11" s="30"/>
      <c r="G11" s="32"/>
      <c r="H11" s="27"/>
      <c r="I11" s="27"/>
    </row>
    <row r="12" spans="1:9" s="3" customFormat="1" ht="15.95" customHeight="1" x14ac:dyDescent="0.45">
      <c r="A12" s="20"/>
      <c r="B12" s="16" t="s">
        <v>17</v>
      </c>
      <c r="C12" s="27">
        <v>141217.1</v>
      </c>
      <c r="D12" s="27">
        <v>66992.95</v>
      </c>
      <c r="E12" s="27">
        <v>74224.149999999994</v>
      </c>
      <c r="F12" s="26"/>
      <c r="G12" s="32"/>
      <c r="H12" s="27"/>
      <c r="I12" s="27"/>
    </row>
    <row r="13" spans="1:9" s="12" customFormat="1" ht="15.95" customHeight="1" x14ac:dyDescent="0.45">
      <c r="A13" s="20"/>
      <c r="B13" s="15" t="s">
        <v>16</v>
      </c>
      <c r="C13" s="27">
        <v>35027.97</v>
      </c>
      <c r="D13" s="27">
        <v>31680.54</v>
      </c>
      <c r="E13" s="27">
        <v>3347.43</v>
      </c>
      <c r="F13" s="26"/>
      <c r="G13" s="32"/>
      <c r="H13" s="27"/>
      <c r="I13" s="27"/>
    </row>
    <row r="14" spans="1:9" s="3" customFormat="1" ht="15.95" customHeight="1" x14ac:dyDescent="0.45">
      <c r="A14" s="20"/>
      <c r="B14" s="12" t="s">
        <v>15</v>
      </c>
      <c r="C14" s="27">
        <v>73466.05</v>
      </c>
      <c r="D14" s="27">
        <v>27143.37</v>
      </c>
      <c r="E14" s="27">
        <v>46322.68</v>
      </c>
      <c r="F14" s="29"/>
      <c r="G14" s="32"/>
      <c r="H14" s="27"/>
      <c r="I14" s="27"/>
    </row>
    <row r="15" spans="1:9" s="3" customFormat="1" ht="15.95" customHeight="1" x14ac:dyDescent="0.45">
      <c r="A15" s="20"/>
      <c r="B15" s="12" t="s">
        <v>14</v>
      </c>
      <c r="C15" s="27">
        <v>3293.96</v>
      </c>
      <c r="D15" s="27">
        <v>2781.88</v>
      </c>
      <c r="E15" s="27">
        <v>512.08000000000004</v>
      </c>
      <c r="F15" s="26"/>
      <c r="G15" s="32"/>
      <c r="H15" s="27"/>
      <c r="I15" s="27"/>
    </row>
    <row r="16" spans="1:9" s="3" customFormat="1" ht="15.95" customHeight="1" x14ac:dyDescent="0.45">
      <c r="A16" s="20"/>
      <c r="B16" s="12" t="s">
        <v>13</v>
      </c>
      <c r="C16" s="27">
        <v>7345.03</v>
      </c>
      <c r="D16" s="27">
        <v>2932.19</v>
      </c>
      <c r="E16" s="27">
        <v>4412.84</v>
      </c>
      <c r="F16" s="26"/>
      <c r="G16" s="32"/>
      <c r="H16" s="27"/>
      <c r="I16" s="27"/>
    </row>
    <row r="17" spans="1:10" s="3" customFormat="1" ht="15.95" customHeight="1" x14ac:dyDescent="0.45">
      <c r="A17" s="20"/>
      <c r="B17" s="12" t="s">
        <v>12</v>
      </c>
      <c r="C17" s="27">
        <v>11236.78</v>
      </c>
      <c r="D17" s="27">
        <v>6204.23</v>
      </c>
      <c r="E17" s="27">
        <v>5032.55</v>
      </c>
      <c r="F17" s="26"/>
      <c r="G17" s="32"/>
      <c r="H17" s="27"/>
      <c r="I17" s="27"/>
    </row>
    <row r="18" spans="1:10" s="3" customFormat="1" ht="15.95" customHeight="1" x14ac:dyDescent="0.45">
      <c r="A18" s="20"/>
      <c r="B18" s="3" t="s">
        <v>11</v>
      </c>
      <c r="C18" s="27">
        <v>4722.7</v>
      </c>
      <c r="D18" s="27">
        <v>3025.61</v>
      </c>
      <c r="E18" s="27">
        <v>1697.1</v>
      </c>
      <c r="F18" s="26"/>
      <c r="G18" s="32"/>
      <c r="H18" s="27"/>
      <c r="I18" s="27"/>
    </row>
    <row r="19" spans="1:10" s="3" customFormat="1" ht="15.95" customHeight="1" x14ac:dyDescent="0.45">
      <c r="A19" s="20"/>
      <c r="B19" s="3" t="s">
        <v>10</v>
      </c>
      <c r="C19" s="27">
        <v>14592.79</v>
      </c>
      <c r="D19" s="27">
        <v>10152.66</v>
      </c>
      <c r="E19" s="27">
        <v>4440.13</v>
      </c>
      <c r="F19" s="26"/>
      <c r="G19" s="32"/>
      <c r="H19" s="27"/>
      <c r="I19" s="27"/>
    </row>
    <row r="20" spans="1:10" s="3" customFormat="1" ht="15.95" customHeight="1" x14ac:dyDescent="0.45">
      <c r="A20" s="20"/>
      <c r="B20" s="3" t="s">
        <v>9</v>
      </c>
      <c r="C20" s="27">
        <v>19717.98</v>
      </c>
      <c r="D20" s="27">
        <v>13528.5</v>
      </c>
      <c r="E20" s="27">
        <v>6189.48</v>
      </c>
      <c r="F20" s="26"/>
      <c r="G20" s="32"/>
      <c r="H20" s="27"/>
      <c r="I20" s="27"/>
    </row>
    <row r="21" spans="1:10" s="3" customFormat="1" ht="15.95" customHeight="1" x14ac:dyDescent="0.45">
      <c r="A21" s="20"/>
      <c r="B21" s="3" t="s">
        <v>8</v>
      </c>
      <c r="C21" s="27">
        <v>15996.33</v>
      </c>
      <c r="D21" s="27">
        <v>5854.76</v>
      </c>
      <c r="E21" s="27">
        <v>10141.57</v>
      </c>
      <c r="F21" s="26"/>
      <c r="G21" s="32"/>
      <c r="H21" s="27"/>
      <c r="I21" s="27"/>
    </row>
    <row r="22" spans="1:10" s="3" customFormat="1" ht="15.95" customHeight="1" x14ac:dyDescent="0.45">
      <c r="A22" s="20"/>
      <c r="B22" s="3" t="s">
        <v>7</v>
      </c>
      <c r="C22" s="27">
        <v>7086.89</v>
      </c>
      <c r="D22" s="27">
        <v>1125.28</v>
      </c>
      <c r="E22" s="27">
        <v>5961.62</v>
      </c>
      <c r="F22" s="26"/>
      <c r="G22" s="32"/>
      <c r="H22" s="27"/>
      <c r="I22" s="27"/>
    </row>
    <row r="23" spans="1:10" s="3" customFormat="1" ht="15.95" customHeight="1" x14ac:dyDescent="0.45">
      <c r="A23" s="20"/>
      <c r="B23" s="3" t="s">
        <v>6</v>
      </c>
      <c r="C23" s="27">
        <v>2913.71</v>
      </c>
      <c r="D23" s="27">
        <v>1085.8699999999999</v>
      </c>
      <c r="E23" s="27">
        <v>1827.84</v>
      </c>
      <c r="F23" s="26"/>
      <c r="G23" s="32"/>
      <c r="H23" s="27"/>
      <c r="I23" s="27"/>
    </row>
    <row r="24" spans="1:10" s="3" customFormat="1" ht="15.95" customHeight="1" x14ac:dyDescent="0.45">
      <c r="A24" s="20"/>
      <c r="B24" s="3" t="s">
        <v>5</v>
      </c>
      <c r="C24" s="27">
        <v>29135.39</v>
      </c>
      <c r="D24" s="27">
        <v>5877.73</v>
      </c>
      <c r="E24" s="27">
        <v>23257.66</v>
      </c>
      <c r="F24" s="26"/>
      <c r="G24" s="32"/>
      <c r="H24" s="27"/>
      <c r="I24" s="27"/>
    </row>
    <row r="25" spans="1:10" s="3" customFormat="1" ht="15.95" customHeight="1" x14ac:dyDescent="0.45">
      <c r="A25" s="20"/>
      <c r="B25" s="3" t="s">
        <v>4</v>
      </c>
      <c r="C25" s="27">
        <v>2761.15</v>
      </c>
      <c r="D25" s="27">
        <v>586.16999999999996</v>
      </c>
      <c r="E25" s="27">
        <v>2174.9699999999998</v>
      </c>
      <c r="F25" s="26"/>
      <c r="G25" s="32"/>
      <c r="H25" s="27"/>
      <c r="I25" s="27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  <c r="G26" s="32"/>
      <c r="H26" s="27"/>
      <c r="I26" s="27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  <c r="G27" s="32"/>
      <c r="H27" s="27"/>
      <c r="I27" s="27"/>
    </row>
    <row r="28" spans="1:10" s="3" customFormat="1" ht="12.75" customHeight="1" x14ac:dyDescent="0.45">
      <c r="C28" s="43" t="s">
        <v>25</v>
      </c>
      <c r="D28" s="43"/>
      <c r="E28" s="43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99.999997246980158</v>
      </c>
      <c r="D29" s="24">
        <f>SUM(D30:D51)</f>
        <v>99.998138200023988</v>
      </c>
      <c r="E29" s="24">
        <f>SUM(E30:E51)</f>
        <v>99.997220490702915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6.5692945562776179</v>
      </c>
      <c r="D30" s="9">
        <f>D6*100/D5</f>
        <v>6.8326675994921837</v>
      </c>
      <c r="E30" s="8">
        <f>E6*100/E5</f>
        <v>6.2501592632773821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0.48341927710763771</v>
      </c>
      <c r="D31" s="9">
        <f>D7*100/D5</f>
        <v>0.88237109770846878</v>
      </c>
      <c r="E31" s="8" t="s">
        <v>1</v>
      </c>
      <c r="F31" s="17"/>
    </row>
    <row r="32" spans="1:10" s="19" customFormat="1" ht="15.6" customHeight="1" x14ac:dyDescent="0.5">
      <c r="B32" s="16" t="s">
        <v>21</v>
      </c>
      <c r="C32" s="8">
        <f>C8*100/C5</f>
        <v>36.960069484019115</v>
      </c>
      <c r="D32" s="9">
        <f>D8*100/D5</f>
        <v>39.105201055422285</v>
      </c>
      <c r="E32" s="8">
        <f>E8*100/E5</f>
        <v>34.360763252036634</v>
      </c>
      <c r="F32" s="17"/>
    </row>
    <row r="33" spans="1:8" s="19" customFormat="1" ht="15.6" customHeight="1" x14ac:dyDescent="0.5">
      <c r="B33" s="18" t="s">
        <v>20</v>
      </c>
      <c r="C33" s="8">
        <f>C9*100/C5</f>
        <v>0.2732977885431867</v>
      </c>
      <c r="D33" s="9">
        <f>D9*100/D5</f>
        <v>0.38378992094684394</v>
      </c>
      <c r="E33" s="8">
        <f>E9*100/E5</f>
        <v>0.13941188048487885</v>
      </c>
      <c r="F33" s="17"/>
    </row>
    <row r="34" spans="1:8" s="19" customFormat="1" ht="15.6" customHeight="1" x14ac:dyDescent="0.5">
      <c r="B34" s="18" t="s">
        <v>19</v>
      </c>
      <c r="C34" s="8">
        <f>C10*100/C5</f>
        <v>4.7228055871326939E-2</v>
      </c>
      <c r="D34" s="9">
        <f>D10*100/D5</f>
        <v>8.6203992011143662E-2</v>
      </c>
      <c r="E34" s="8" t="s">
        <v>1</v>
      </c>
      <c r="F34" s="17"/>
    </row>
    <row r="35" spans="1:8" s="3" customFormat="1" ht="15.6" customHeight="1" x14ac:dyDescent="0.45">
      <c r="B35" s="18" t="s">
        <v>18</v>
      </c>
      <c r="C35" s="8">
        <f>C11*100/C5</f>
        <v>4.9403932655848184</v>
      </c>
      <c r="D35" s="9">
        <f>D11*100/D5</f>
        <v>7.7430531102267164</v>
      </c>
      <c r="E35" s="8">
        <f>E11*100/E5</f>
        <v>1.5443446047842766</v>
      </c>
      <c r="F35" s="17"/>
    </row>
    <row r="36" spans="1:8" s="3" customFormat="1" ht="15.6" customHeight="1" x14ac:dyDescent="0.45">
      <c r="B36" s="16" t="s">
        <v>17</v>
      </c>
      <c r="C36" s="8">
        <f>C12*100/C5</f>
        <v>19.438674114796743</v>
      </c>
      <c r="D36" s="9">
        <f>D12*100/D5</f>
        <v>16.832001534838085</v>
      </c>
      <c r="E36" s="8">
        <f>E12*100/E5</f>
        <v>22.597240410752359</v>
      </c>
      <c r="F36" s="11"/>
    </row>
    <row r="37" spans="1:8" s="3" customFormat="1" ht="15.6" customHeight="1" x14ac:dyDescent="0.45">
      <c r="B37" s="15" t="s">
        <v>16</v>
      </c>
      <c r="C37" s="8">
        <f>C13*100/C5</f>
        <v>4.8216348709389791</v>
      </c>
      <c r="D37" s="9">
        <f>D13*100/D5</f>
        <v>7.9597464793608781</v>
      </c>
      <c r="E37" s="8">
        <f>E13*100/E5</f>
        <v>1.0191114410628452</v>
      </c>
      <c r="F37" s="11"/>
    </row>
    <row r="38" spans="1:8" s="12" customFormat="1" ht="15.6" customHeight="1" x14ac:dyDescent="0.45">
      <c r="B38" s="12" t="s">
        <v>15</v>
      </c>
      <c r="C38" s="8">
        <f>C14*100/C5</f>
        <v>10.112674771336923</v>
      </c>
      <c r="D38" s="9">
        <f>D14*100/D5</f>
        <v>6.8197809695001936</v>
      </c>
      <c r="E38" s="8">
        <f>E14*100/E5</f>
        <v>14.102751414874406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0.45341686656343944</v>
      </c>
      <c r="D39" s="9">
        <f>D15*100/D5</f>
        <v>0.69894829873494702</v>
      </c>
      <c r="E39" s="8">
        <f>E15*100/E5</f>
        <v>0.15590067207961386</v>
      </c>
      <c r="F39" s="13"/>
    </row>
    <row r="40" spans="1:8" s="3" customFormat="1" ht="15.6" customHeight="1" x14ac:dyDescent="0.45">
      <c r="B40" s="12" t="s">
        <v>13</v>
      </c>
      <c r="C40" s="8">
        <f>C16*100/C5</f>
        <v>1.0110506768189231</v>
      </c>
      <c r="D40" s="9">
        <f>D16*100/D5</f>
        <v>0.73671373749680946</v>
      </c>
      <c r="E40" s="8">
        <f>E16*100/E5</f>
        <v>1.3434711798543257</v>
      </c>
      <c r="F40" s="11"/>
    </row>
    <row r="41" spans="1:8" s="3" customFormat="1" ht="15.6" customHeight="1" x14ac:dyDescent="0.45">
      <c r="B41" s="12" t="s">
        <v>12</v>
      </c>
      <c r="C41" s="8">
        <f>C17*100/C5</f>
        <v>1.5467539307893008</v>
      </c>
      <c r="D41" s="9">
        <f>D17*100/D5</f>
        <v>1.5588149033963796</v>
      </c>
      <c r="E41" s="8">
        <f>E17*100/E5</f>
        <v>1.532139367431379</v>
      </c>
      <c r="F41" s="11"/>
    </row>
    <row r="42" spans="1:8" s="3" customFormat="1" ht="15.6" customHeight="1" x14ac:dyDescent="0.45">
      <c r="B42" s="3" t="s">
        <v>11</v>
      </c>
      <c r="C42" s="8">
        <f>C18*100/C5</f>
        <v>0.65008434702277973</v>
      </c>
      <c r="D42" s="9">
        <f>D18*100/D5</f>
        <v>0.76018554435685337</v>
      </c>
      <c r="E42" s="8">
        <f>E18*100/E5</f>
        <v>0.51667518861567063</v>
      </c>
      <c r="F42" s="11"/>
    </row>
    <row r="43" spans="1:8" s="3" customFormat="1" ht="15.6" customHeight="1" x14ac:dyDescent="0.45">
      <c r="B43" s="3" t="s">
        <v>10</v>
      </c>
      <c r="C43" s="8">
        <f>C19*100/C5</f>
        <v>2.0087120414996824</v>
      </c>
      <c r="D43" s="9">
        <v>2.5489999999999999</v>
      </c>
      <c r="E43" s="8">
        <v>1.349</v>
      </c>
      <c r="F43" s="11"/>
    </row>
    <row r="44" spans="1:8" s="3" customFormat="1" ht="15.6" customHeight="1" x14ac:dyDescent="0.45">
      <c r="B44" s="3" t="s">
        <v>9</v>
      </c>
      <c r="C44" s="8">
        <f>C20*100/C5</f>
        <v>2.7141995368980099</v>
      </c>
      <c r="D44" s="9">
        <f>D20*100/D5</f>
        <v>3.3990402387722445</v>
      </c>
      <c r="E44" s="8">
        <f>E20*100/E5</f>
        <v>1.8843619977802848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2.2019107169227143</v>
      </c>
      <c r="D45" s="9">
        <f>D21*100/D5</f>
        <v>1.4710104467128051</v>
      </c>
      <c r="E45" s="8">
        <f>E21*100/E5</f>
        <v>3.0875597151664764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0.97551744935572182</v>
      </c>
      <c r="D46" s="9">
        <f>D22*100/D5</f>
        <v>0.2827269837665396</v>
      </c>
      <c r="E46" s="8">
        <f>E22*100/E5</f>
        <v>1.8149909480613722</v>
      </c>
      <c r="F46" s="4"/>
    </row>
    <row r="47" spans="1:8" s="3" customFormat="1" ht="15.6" customHeight="1" x14ac:dyDescent="0.45">
      <c r="B47" s="3" t="s">
        <v>6</v>
      </c>
      <c r="C47" s="8">
        <f>C23*100/C5</f>
        <v>0.40107507628342759</v>
      </c>
      <c r="D47" s="9">
        <f>D23*100/D5</f>
        <v>0.27282520782611647</v>
      </c>
      <c r="E47" s="8">
        <f>E23*100/E5</f>
        <v>0.55647844956647663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4.0105153796353834</v>
      </c>
      <c r="D48" s="9">
        <f>D24*100/D5</f>
        <v>1.4767816670465155</v>
      </c>
      <c r="E48" s="8">
        <f>E24*100/E5</f>
        <v>7.0806999394609269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0.38007504071441089</v>
      </c>
      <c r="D49" s="9">
        <f>D25*100/D5</f>
        <v>0.14727541240796291</v>
      </c>
      <c r="E49" s="8">
        <f>E25*100/E5</f>
        <v>0.66216076541360269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2017-10-09T03:54:15Z</dcterms:modified>
</cp:coreProperties>
</file>