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ตาราง 4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4"/>
  <c r="F23"/>
  <c r="F22"/>
  <c r="F21"/>
  <c r="F20"/>
  <c r="D29"/>
  <c r="D28"/>
  <c r="D27"/>
  <c r="D26"/>
  <c r="D25"/>
  <c r="D24"/>
  <c r="D23"/>
  <c r="D22"/>
  <c r="D21"/>
  <c r="D20"/>
  <c r="E20"/>
  <c r="E21"/>
  <c r="E22"/>
  <c r="E23"/>
  <c r="E24"/>
  <c r="E25"/>
  <c r="E26"/>
  <c r="E27"/>
  <c r="E28"/>
  <c r="E29"/>
  <c r="E19"/>
  <c r="F19"/>
  <c r="D18"/>
  <c r="B29"/>
  <c r="B28"/>
  <c r="B27"/>
  <c r="B26"/>
  <c r="B25"/>
  <c r="B24"/>
  <c r="B23"/>
  <c r="B22"/>
  <c r="B21"/>
  <c r="B20"/>
  <c r="F8"/>
  <c r="D8"/>
  <c r="B8"/>
  <c r="B18"/>
  <c r="D19"/>
  <c r="B19"/>
  <c r="F18" l="1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<sst xmlns="http://schemas.openxmlformats.org/spreadsheetml/2006/main" count="37" uniqueCount="24">
  <si>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</si>
  <si>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</si>
  <si>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</si>
  <si>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</si>
  <si>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</si>
  <si>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</si>
  <si>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</si>
  <si>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</si>
  <si>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</si>
  <si>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</si>
  <si>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</si>
  <si>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</si>
  <si>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</si>
  <si>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</si>
  <si>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</si>
  <si>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</si>
  <si>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อื่นๆ</t>
  </si>
  <si>
    <t>ภาคเกษตรกรรม</t>
  </si>
  <si>
    <t>นอกภาคเกษตรกรรม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</si>
  <si>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</si>
  <si>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 </t>
  </si>
  <si>
    <t xml:space="preserve">              ลูกจ้างในครัวเรือนส่วนบุคคล</t>
  </si>
  <si>
    <t xml:space="preserve">             ไตรมาสที่ 4 (ตุลาคม - ธันวาคม) พ.ศ. 2555 จังหวัดหนองบัวลำภู</t>
  </si>
  <si>
    <t xml:space="preserve"> ตาราง 4 จำนวนและร้อยละของประชากร จำแนกตามอุตสาหกรรมและเพศ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</si>
</sst>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188" fontId="9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87" fontId="6" fillId="0" borderId="0" xfId="0" applyNumberFormat="1" applyFont="1" applyBorder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9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12" fillId="0" borderId="0" xfId="0" applyFont="1"/>
    <xf numFmtId="187" fontId="7" fillId="0" borderId="0" xfId="0" applyNumberFormat="1" applyFont="1" applyBorder="1" applyAlignment="1">
      <alignment horizontal="right"/>
    </xf>
    <xf numFmtId="0" fontId="7" fillId="0" borderId="0" xfId="0" applyFont="1" applyBorder="1"/>
    <xf numFmtId="0" fontId="13" fillId="0" borderId="0" xfId="0" applyFont="1"/>
    <xf numFmtId="188" fontId="14" fillId="0" borderId="0" xfId="1" applyNumberFormat="1" applyFont="1" applyAlignment="1">
      <alignment horizontal="right"/>
    </xf>
    <xf numFmtId="188" fontId="15" fillId="0" borderId="0" xfId="1" applyNumberFormat="1" applyFont="1" applyAlignment="1">
      <alignment horizontal="right"/>
    </xf>
    <xf numFmtId="188" fontId="16" fillId="0" borderId="0" xfId="1" applyNumberFormat="1" applyFont="1" applyAlignment="1">
      <alignment horizontal="right"/>
    </xf>
    <xf numFmtId="188" fontId="11" fillId="0" borderId="0" xfId="1" applyNumberFormat="1" applyFont="1" applyAlignment="1">
      <alignment horizontal="right"/>
    </xf>
    <xf numFmtId="3" fontId="3" fillId="0" borderId="0" xfId="0" applyNumberFormat="1" applyFont="1" applyBorder="1" applyAlignment="1">
      <alignment horizontal="center" vertical="center"/>
    </xf>
    <xf numFmtId="188" fontId="6" fillId="0" borderId="0" xfId="1" applyNumberFormat="1" applyFont="1" applyAlignment="1">
      <alignment horizontal="right"/>
    </xf>
    <xf numFmtId="188" fontId="9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workbookViewId="0">
      <selection activeCell="A7" sqref="A7"/>
    </sheetView>
  </sheetViews>
  <sheetFormatPr defaultRowHeight="22.5" customHeight="1"/>
  <cols>
    <col min="1" max="1" width="34.5" style="5" customWidth="1"/>
    <col min="2" max="2" width="12.875" style="5" customWidth="1"/>
    <col min="3" max="3" width="0.625" style="5" customWidth="1"/>
    <col min="4" max="4" width="12.25" style="5" customWidth="1"/>
    <col min="5" max="5" width="0.625" style="5" customWidth="1"/>
    <col min="6" max="6" width="13" style="5" customWidth="1"/>
    <col min="7" max="9" width="11.125" style="5" bestFit="1" customWidth="1"/>
    <col min="10" max="16384" width="9" style="5"/>
  </cols>
  <sheetData>
    <row r="1" spans="1:17" ht="22.5" customHeight="1">
      <c r="A1" s="1" t="s">
        <v>23</v>
      </c>
    </row>
    <row r="2" spans="1:17" ht="22.5" customHeight="1">
      <c r="A2" s="1" t="s">
        <v>22</v>
      </c>
    </row>
    <row r="3" spans="1:17" ht="22.5" customHeight="1">
      <c r="A3" s="4" t="s">
        <v>15</v>
      </c>
      <c r="B3" s="6" t="s">
        <v>0</v>
      </c>
      <c r="C3" s="7"/>
      <c r="D3" s="6" t="s">
        <v>1</v>
      </c>
      <c r="E3" s="7"/>
      <c r="F3" s="6" t="s">
        <v>2</v>
      </c>
    </row>
    <row r="4" spans="1:17" ht="22.5" customHeight="1">
      <c r="A4" s="2"/>
      <c r="B4" s="42" t="s">
        <v>3</v>
      </c>
      <c r="C4" s="42"/>
      <c r="D4" s="42"/>
      <c r="E4" s="42"/>
      <c r="F4" s="42"/>
    </row>
    <row r="5" spans="1:17" ht="22.5" customHeight="1">
      <c r="A5" s="8" t="s">
        <v>5</v>
      </c>
      <c r="B5" s="32">
        <v>315960.83</v>
      </c>
      <c r="C5" s="37"/>
      <c r="D5" s="32">
        <v>180321.95</v>
      </c>
      <c r="E5" s="9"/>
      <c r="F5" s="32">
        <v>135638.88</v>
      </c>
      <c r="G5" s="11"/>
      <c r="H5" s="11"/>
      <c r="I5" s="11"/>
    </row>
    <row r="6" spans="1:17" ht="22.5" customHeight="1">
      <c r="A6" s="8" t="s">
        <v>17</v>
      </c>
      <c r="B6" s="32">
        <v>217035.69</v>
      </c>
      <c r="C6" s="9"/>
      <c r="D6" s="32">
        <v>124894.1</v>
      </c>
      <c r="E6" s="37"/>
      <c r="F6" s="32">
        <v>92141.59</v>
      </c>
      <c r="G6" s="27"/>
      <c r="H6" s="28"/>
      <c r="I6" s="28"/>
    </row>
    <row r="7" spans="1:17" ht="22.5" customHeight="1">
      <c r="A7" s="14" t="s">
        <v>9</v>
      </c>
      <c r="B7" s="33">
        <v>217035.69</v>
      </c>
      <c r="C7" s="12"/>
      <c r="D7" s="33">
        <v>124894.1</v>
      </c>
      <c r="E7" s="38"/>
      <c r="F7" s="33">
        <v>92141.59</v>
      </c>
      <c r="G7" s="27"/>
      <c r="H7" s="28"/>
      <c r="I7" s="28"/>
    </row>
    <row r="8" spans="1:17" ht="22.5" customHeight="1">
      <c r="A8" s="15" t="s">
        <v>18</v>
      </c>
      <c r="B8" s="36">
        <f>SUM(B9:B16)</f>
        <v>98925.119999999995</v>
      </c>
      <c r="C8" s="9"/>
      <c r="D8" s="36">
        <f t="shared" ref="D8" si="0">SUM(D9:D16)</f>
        <v>55427.839999999997</v>
      </c>
      <c r="E8" s="10"/>
      <c r="F8" s="36">
        <f>SUM(F9:F16)</f>
        <v>43497.279999999999</v>
      </c>
      <c r="G8" s="11"/>
      <c r="H8" s="11"/>
      <c r="I8" s="11"/>
    </row>
    <row r="9" spans="1:17" ht="22.5" customHeight="1">
      <c r="A9" s="14" t="s">
        <v>6</v>
      </c>
      <c r="B9" s="33">
        <v>17733.16</v>
      </c>
      <c r="C9" s="16"/>
      <c r="D9" s="33">
        <v>9982.1</v>
      </c>
      <c r="E9" s="13"/>
      <c r="F9" s="33">
        <v>7751.06</v>
      </c>
      <c r="G9" s="29"/>
      <c r="H9" s="30"/>
      <c r="I9" s="30"/>
    </row>
    <row r="10" spans="1:17" ht="22.5" customHeight="1">
      <c r="A10" s="17" t="s">
        <v>10</v>
      </c>
      <c r="B10" s="33">
        <v>8023.65</v>
      </c>
      <c r="C10" s="12"/>
      <c r="D10" s="33">
        <v>6632.67</v>
      </c>
      <c r="E10" s="12"/>
      <c r="F10" s="33">
        <v>1390.98</v>
      </c>
      <c r="G10" s="29"/>
      <c r="H10" s="30"/>
      <c r="I10" s="30"/>
    </row>
    <row r="11" spans="1:17" ht="22.5" customHeight="1">
      <c r="A11" s="17" t="s">
        <v>11</v>
      </c>
      <c r="B11" s="33">
        <v>27852.31</v>
      </c>
      <c r="C11" s="13"/>
      <c r="D11" s="33">
        <v>15084.72</v>
      </c>
      <c r="E11" s="16"/>
      <c r="F11" s="33">
        <v>12767.59</v>
      </c>
      <c r="G11" s="29"/>
      <c r="H11" s="30"/>
      <c r="I11" s="30"/>
    </row>
    <row r="12" spans="1:17" ht="22.5" customHeight="1">
      <c r="A12" s="17" t="s">
        <v>12</v>
      </c>
      <c r="B12" s="33">
        <v>1895.71</v>
      </c>
      <c r="C12" s="16"/>
      <c r="D12" s="33">
        <v>1895.71</v>
      </c>
      <c r="E12" s="16"/>
      <c r="F12" s="33" t="s">
        <v>8</v>
      </c>
      <c r="G12" s="29"/>
      <c r="H12" s="30"/>
      <c r="I12" s="30"/>
    </row>
    <row r="13" spans="1:17" ht="22.5" customHeight="1">
      <c r="A13" s="17" t="s">
        <v>13</v>
      </c>
      <c r="B13" s="33">
        <v>4623.1000000000004</v>
      </c>
      <c r="C13" s="12"/>
      <c r="D13" s="33">
        <v>1333.75</v>
      </c>
      <c r="E13" s="13"/>
      <c r="F13" s="33">
        <v>3289.34</v>
      </c>
      <c r="G13" s="29"/>
      <c r="H13" s="30"/>
      <c r="I13" s="30"/>
    </row>
    <row r="14" spans="1:17" ht="22.5" customHeight="1">
      <c r="A14" s="14" t="s">
        <v>14</v>
      </c>
      <c r="B14" s="33">
        <v>13821.4</v>
      </c>
      <c r="C14" s="12"/>
      <c r="D14" s="33">
        <v>9653.34</v>
      </c>
      <c r="E14" s="12"/>
      <c r="F14" s="33">
        <v>4168.0600000000004</v>
      </c>
      <c r="G14" s="29"/>
      <c r="H14" s="30"/>
      <c r="I14" s="30"/>
    </row>
    <row r="15" spans="1:17" ht="22.5" customHeight="1">
      <c r="A15" s="14" t="s">
        <v>7</v>
      </c>
      <c r="B15" s="33">
        <v>9437.52</v>
      </c>
      <c r="C15" s="16"/>
      <c r="D15" s="33">
        <v>4471.3599999999997</v>
      </c>
      <c r="E15" s="16"/>
      <c r="F15" s="33">
        <v>4966.16</v>
      </c>
      <c r="G15" s="29"/>
      <c r="H15" s="30"/>
      <c r="I15" s="30"/>
    </row>
    <row r="16" spans="1:17" ht="22.5" customHeight="1">
      <c r="A16" s="14" t="s">
        <v>16</v>
      </c>
      <c r="B16" s="35">
        <v>15538.27</v>
      </c>
      <c r="C16" s="12"/>
      <c r="D16" s="34">
        <v>6374.1900000000005</v>
      </c>
      <c r="E16" s="12"/>
      <c r="F16" s="34">
        <v>9164.09</v>
      </c>
      <c r="G16" s="31"/>
      <c r="H16" s="31"/>
      <c r="I16" s="31"/>
      <c r="J16" s="18"/>
      <c r="K16" s="18"/>
      <c r="L16" s="18"/>
      <c r="M16" s="18"/>
      <c r="N16" s="18"/>
      <c r="O16" s="18"/>
      <c r="P16" s="18"/>
      <c r="Q16" s="18"/>
    </row>
    <row r="17" spans="1:17" ht="22.5" customHeight="1">
      <c r="A17" s="14"/>
      <c r="B17" s="41" t="s">
        <v>4</v>
      </c>
      <c r="C17" s="41"/>
      <c r="D17" s="41"/>
      <c r="E17" s="41"/>
      <c r="F17" s="41"/>
      <c r="G17" s="27"/>
      <c r="H17" s="28"/>
      <c r="I17" s="28"/>
      <c r="J17" s="18"/>
      <c r="K17" s="18"/>
      <c r="L17" s="18"/>
      <c r="M17" s="18"/>
      <c r="N17" s="18"/>
      <c r="O17" s="18"/>
      <c r="P17" s="18"/>
      <c r="Q17" s="18"/>
    </row>
    <row r="18" spans="1:17" ht="22.5" customHeight="1">
      <c r="A18" s="8" t="s">
        <v>5</v>
      </c>
      <c r="B18" s="19">
        <f>B19+B21</f>
        <v>99.999993670101446</v>
      </c>
      <c r="C18" s="19"/>
      <c r="D18" s="19">
        <f>D19+D21</f>
        <v>99.999994454363417</v>
      </c>
      <c r="E18" s="19"/>
      <c r="F18" s="19">
        <f>F19+F21</f>
        <v>99.999992627482612</v>
      </c>
      <c r="G18" s="27"/>
      <c r="H18" s="28"/>
      <c r="I18" s="28"/>
      <c r="J18" s="18"/>
      <c r="K18" s="18"/>
      <c r="L18" s="18"/>
      <c r="M18" s="18"/>
      <c r="N18" s="18"/>
      <c r="O18" s="18"/>
      <c r="P18" s="18"/>
      <c r="Q18" s="18"/>
    </row>
    <row r="19" spans="1:17" ht="22.5" customHeight="1">
      <c r="A19" s="8" t="s">
        <v>17</v>
      </c>
      <c r="B19" s="39">
        <f>(B6*100)/B5</f>
        <v>68.690694982666045</v>
      </c>
      <c r="C19" s="39"/>
      <c r="D19" s="39">
        <f t="shared" ref="D19:F19" si="1">(D6*100)/D5</f>
        <v>69.261728813380728</v>
      </c>
      <c r="E19" s="39" t="e">
        <f t="shared" si="1"/>
        <v>#DIV/0!</v>
      </c>
      <c r="F19" s="39">
        <f t="shared" si="1"/>
        <v>67.931547355743419</v>
      </c>
      <c r="G19" s="27"/>
      <c r="H19" s="28"/>
      <c r="I19" s="28"/>
    </row>
    <row r="20" spans="1:17" ht="22.5" customHeight="1">
      <c r="A20" s="14" t="s">
        <v>9</v>
      </c>
      <c r="B20" s="20">
        <f>(B7*100)/B5</f>
        <v>68.690694982666045</v>
      </c>
      <c r="C20" s="20">
        <v>64.7</v>
      </c>
      <c r="D20" s="20">
        <f>(D7*100)/D5</f>
        <v>69.261728813380728</v>
      </c>
      <c r="E20" s="20" t="e">
        <f t="shared" ref="E20" si="2">(E7*100)/E6</f>
        <v>#DIV/0!</v>
      </c>
      <c r="F20" s="20">
        <f>(F7*100)/F5</f>
        <v>67.931547355743419</v>
      </c>
      <c r="G20" s="27"/>
      <c r="H20" s="28"/>
      <c r="I20" s="28"/>
    </row>
    <row r="21" spans="1:17" ht="22.5" customHeight="1">
      <c r="A21" s="15" t="s">
        <v>18</v>
      </c>
      <c r="B21" s="39">
        <f>(B8*100)/B5</f>
        <v>31.309298687435401</v>
      </c>
      <c r="C21" s="39"/>
      <c r="D21" s="39">
        <f>(D8*100)/D5</f>
        <v>30.738265640982696</v>
      </c>
      <c r="E21" s="39" t="e">
        <f t="shared" ref="E21" si="3">(E8*100)/E7</f>
        <v>#DIV/0!</v>
      </c>
      <c r="F21" s="39">
        <f>(F8*100)/F5</f>
        <v>32.068445271739193</v>
      </c>
      <c r="G21" s="27"/>
      <c r="H21" s="28"/>
      <c r="I21" s="28"/>
    </row>
    <row r="22" spans="1:17" ht="22.5" customHeight="1">
      <c r="A22" s="14" t="s">
        <v>6</v>
      </c>
      <c r="B22" s="20">
        <f>(B9*100)/B5</f>
        <v>5.6124551894613006</v>
      </c>
      <c r="C22" s="20"/>
      <c r="D22" s="20">
        <f>(D9*100)/D5</f>
        <v>5.5357098789137984</v>
      </c>
      <c r="E22" s="20" t="e">
        <f t="shared" ref="E22" si="4">(E9*100)/E8</f>
        <v>#DIV/0!</v>
      </c>
      <c r="F22" s="20">
        <f>(F9*100)/F5</f>
        <v>5.7144824551780431</v>
      </c>
      <c r="G22" s="27"/>
      <c r="H22" s="28"/>
      <c r="I22" s="28"/>
    </row>
    <row r="23" spans="1:17" ht="22.5" customHeight="1">
      <c r="A23" s="17" t="s">
        <v>10</v>
      </c>
      <c r="B23" s="20">
        <f>(B10*100)/B5</f>
        <v>2.5394445254495626</v>
      </c>
      <c r="C23" s="20"/>
      <c r="D23" s="20">
        <f>(D10*100)/D5</f>
        <v>3.6782377297938491</v>
      </c>
      <c r="E23" s="20" t="e">
        <f t="shared" ref="E23" si="5">(E10*100)/E9</f>
        <v>#DIV/0!</v>
      </c>
      <c r="F23" s="20">
        <f>(F10*100)/F5</f>
        <v>1.0255024223143099</v>
      </c>
      <c r="G23" s="27"/>
      <c r="H23" s="28"/>
      <c r="I23" s="28"/>
    </row>
    <row r="24" spans="1:17" ht="22.5" customHeight="1">
      <c r="A24" s="17" t="s">
        <v>11</v>
      </c>
      <c r="B24" s="20">
        <f>(B11*100)/B5</f>
        <v>8.8151148355952849</v>
      </c>
      <c r="C24" s="20"/>
      <c r="D24" s="20">
        <f>(D11*100)/D5</f>
        <v>8.3654374855640139</v>
      </c>
      <c r="E24" s="20" t="e">
        <f t="shared" ref="E24" si="6">(E11*100)/E10</f>
        <v>#DIV/0!</v>
      </c>
      <c r="F24" s="20">
        <f>(F11*100)/F5</f>
        <v>9.4129279156536825</v>
      </c>
      <c r="G24" s="27"/>
      <c r="H24" s="28"/>
      <c r="I24" s="28"/>
    </row>
    <row r="25" spans="1:17" ht="22.5" customHeight="1">
      <c r="A25" s="17" t="s">
        <v>12</v>
      </c>
      <c r="B25" s="20">
        <f>(B12*100)/B5</f>
        <v>0.59998259910888319</v>
      </c>
      <c r="C25" s="20"/>
      <c r="D25" s="20">
        <f>(D12*100)/D5</f>
        <v>1.0512918699026934</v>
      </c>
      <c r="E25" s="20" t="e">
        <f t="shared" ref="E25" si="7">(E12*100)/E11</f>
        <v>#DIV/0!</v>
      </c>
      <c r="F25" s="40" t="s">
        <v>8</v>
      </c>
      <c r="G25" s="27"/>
      <c r="H25" s="28"/>
      <c r="I25" s="28"/>
    </row>
    <row r="26" spans="1:17" ht="22.5" customHeight="1">
      <c r="A26" s="17" t="s">
        <v>13</v>
      </c>
      <c r="B26" s="20">
        <f>(B13*100)/B5</f>
        <v>1.4631876995638986</v>
      </c>
      <c r="C26" s="20"/>
      <c r="D26" s="20">
        <f>(D13*100)/D5</f>
        <v>0.73964927730650643</v>
      </c>
      <c r="E26" s="20" t="e">
        <f t="shared" ref="E26" si="8">(E13*100)/E12</f>
        <v>#DIV/0!</v>
      </c>
      <c r="F26" s="20">
        <f>(F13*100)/F5</f>
        <v>2.4250716313788496</v>
      </c>
      <c r="G26" s="27"/>
      <c r="H26" s="28"/>
      <c r="I26" s="28"/>
    </row>
    <row r="27" spans="1:17" ht="22.5" customHeight="1">
      <c r="A27" s="14" t="s">
        <v>14</v>
      </c>
      <c r="B27" s="20">
        <f>(B14*100)/B5</f>
        <v>4.3744029916619729</v>
      </c>
      <c r="C27" s="20"/>
      <c r="D27" s="20">
        <f>(D14*100)/D5</f>
        <v>5.3533915310920266</v>
      </c>
      <c r="E27" s="20" t="e">
        <f t="shared" ref="E27" si="9">(E14*100)/E13</f>
        <v>#DIV/0!</v>
      </c>
      <c r="F27" s="20">
        <f>(F14*100)/F5</f>
        <v>3.0729094784622228</v>
      </c>
      <c r="G27" s="11"/>
      <c r="H27" s="11"/>
      <c r="I27" s="11"/>
    </row>
    <row r="28" spans="1:17" ht="22.5" customHeight="1">
      <c r="A28" s="14" t="s">
        <v>7</v>
      </c>
      <c r="B28" s="20">
        <f>(B15*100)/B5</f>
        <v>2.9869272086669727</v>
      </c>
      <c r="C28" s="20"/>
      <c r="D28" s="20">
        <f>(D15*100)/D5</f>
        <v>2.4796537526352167</v>
      </c>
      <c r="E28" s="20" t="e">
        <f t="shared" ref="E28" si="10">(E15*100)/E14</f>
        <v>#DIV/0!</v>
      </c>
      <c r="F28" s="20">
        <f>(F15*100)/F5</f>
        <v>3.661310090440145</v>
      </c>
    </row>
    <row r="29" spans="1:17" ht="22.5" customHeight="1">
      <c r="A29" s="21" t="s">
        <v>16</v>
      </c>
      <c r="B29" s="22">
        <f>(B16*100)/B5</f>
        <v>4.9177836379275242</v>
      </c>
      <c r="C29" s="22"/>
      <c r="D29" s="22">
        <f>(D16*100)/D5</f>
        <v>3.5348941157745908</v>
      </c>
      <c r="E29" s="22" t="e">
        <f t="shared" ref="E29" si="11">(E16*100)/E15</f>
        <v>#DIV/0!</v>
      </c>
      <c r="F29" s="22">
        <f>(F16*100)/F5</f>
        <v>6.7562412783119408</v>
      </c>
    </row>
    <row r="30" spans="1:17" ht="22.5" customHeight="1">
      <c r="A30" s="23" t="s">
        <v>19</v>
      </c>
      <c r="B30" s="24"/>
      <c r="C30" s="25"/>
      <c r="D30" s="3"/>
      <c r="E30" s="25"/>
      <c r="F30" s="24"/>
    </row>
    <row r="31" spans="1:17" ht="22.5" customHeight="1">
      <c r="A31" s="23" t="s">
        <v>20</v>
      </c>
      <c r="B31" s="26"/>
      <c r="C31" s="26"/>
      <c r="D31" s="26"/>
      <c r="E31" s="26"/>
      <c r="F31" s="26"/>
    </row>
    <row r="32" spans="1:17" ht="22.5" customHeight="1">
      <c r="A32" s="14" t="s">
        <v>21</v>
      </c>
    </row>
  </sheetData>
  <mergeCells count="2">
    <mergeCell ref="B17:F17"/>
    <mergeCell ref="B4:F4"/>
  </mergeCells>
  <pageMargins left="0.9055118110236221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2013-01-08T02:13:56Z</cp:lastPrinted>
  <dcterms:created xsi:type="dcterms:W3CDTF">2012-12-25T01:51:08Z</dcterms:created>
  <dcterms:modified xsi:type="dcterms:W3CDTF">2013-02-11T08:22:49Z</dcterms:modified>
</cp:coreProperties>
</file>