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6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2" i="1"/>
  <c r="C12"/>
  <c r="B12"/>
  <c r="D11"/>
  <c r="C11"/>
  <c r="B11"/>
  <c r="D10"/>
  <c r="C10"/>
  <c r="B10"/>
  <c r="D9"/>
  <c r="C9"/>
  <c r="B9"/>
  <c r="D8"/>
  <c r="C8"/>
  <c r="B8"/>
  <c r="D7"/>
  <c r="C7"/>
  <c r="B7"/>
  <c r="D5"/>
  <c r="D14" s="1"/>
  <c r="C5"/>
  <c r="C14" s="1"/>
  <c r="B5"/>
  <c r="B14" s="1"/>
  <c r="C16" l="1"/>
  <c r="B17"/>
  <c r="D17"/>
  <c r="B19"/>
  <c r="D19"/>
  <c r="C20"/>
  <c r="B16"/>
  <c r="D16"/>
  <c r="C17"/>
  <c r="B18"/>
  <c r="D18"/>
  <c r="C19"/>
  <c r="B20"/>
  <c r="D20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<sst xmlns="http://schemas.openxmlformats.org/spreadsheetml/2006/main" count="24" uniqueCount="15">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</sst>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00"/>
    <numFmt numFmtId="189" formatCode="\-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/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9" fontId="7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6">
    <cellStyle name="เครื่องหมายจุลภาค 2" xfId="1"/>
    <cellStyle name="เครื่องหมายจุลภาค 2 2" xfId="2"/>
    <cellStyle name="ปกติ" xfId="0" builtinId="0"/>
    <cellStyle name="ปกติ 2" xfId="3"/>
    <cellStyle name="ปกติ 2 2" xfId="4"/>
    <cellStyle name="ปกติ 2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/>
      <sheetData sheetId="1">
        <row r="8">
          <cell r="B8">
            <v>1336017.6399999999</v>
          </cell>
          <cell r="C8">
            <v>55063.17</v>
          </cell>
          <cell r="D8">
            <v>45736.84</v>
          </cell>
          <cell r="E8">
            <v>971562.54</v>
          </cell>
          <cell r="F8">
            <v>209457.99</v>
          </cell>
          <cell r="G8">
            <v>54197.1</v>
          </cell>
          <cell r="H8" t="str">
            <v>-</v>
          </cell>
        </row>
        <row r="9">
          <cell r="B9">
            <v>708874.47</v>
          </cell>
          <cell r="C9">
            <v>46570.77</v>
          </cell>
          <cell r="D9">
            <v>23661.9</v>
          </cell>
          <cell r="E9">
            <v>502945.16</v>
          </cell>
          <cell r="F9">
            <v>116268.57</v>
          </cell>
          <cell r="G9">
            <v>19428.080000000002</v>
          </cell>
          <cell r="H9" t="str">
            <v>-</v>
          </cell>
        </row>
        <row r="10">
          <cell r="B10">
            <v>627143.17000000004</v>
          </cell>
          <cell r="C10">
            <v>8492.41</v>
          </cell>
          <cell r="D10">
            <v>22074.94</v>
          </cell>
          <cell r="E10">
            <v>468617.39</v>
          </cell>
          <cell r="F10">
            <v>93189.42</v>
          </cell>
          <cell r="G10">
            <v>34769.019999999997</v>
          </cell>
          <cell r="H1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I13" sqref="I13"/>
    </sheetView>
  </sheetViews>
  <sheetFormatPr defaultRowHeight="30.75" customHeight="1"/>
  <cols>
    <col min="1" max="1" width="34.28515625" style="19" customWidth="1"/>
    <col min="2" max="4" width="18.140625" style="19" customWidth="1"/>
    <col min="5" max="16384" width="9.140625" style="19"/>
  </cols>
  <sheetData>
    <row r="1" spans="1:11" s="1" customFormat="1" ht="30.75" customHeight="1">
      <c r="A1" s="1" t="s">
        <v>0</v>
      </c>
      <c r="B1" s="2"/>
      <c r="C1" s="2"/>
      <c r="D1" s="2"/>
    </row>
    <row r="2" spans="1:11" s="1" customFormat="1" ht="17.25" customHeight="1">
      <c r="A2" s="3"/>
      <c r="B2" s="3"/>
      <c r="C2" s="3"/>
      <c r="D2" s="3"/>
    </row>
    <row r="3" spans="1:11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1" s="1" customFormat="1" ht="30.75" customHeight="1">
      <c r="A4" s="7"/>
      <c r="B4" s="8" t="s">
        <v>5</v>
      </c>
      <c r="C4" s="8"/>
      <c r="D4" s="8"/>
      <c r="E4" s="6"/>
    </row>
    <row r="5" spans="1:11" s="12" customFormat="1" ht="24.95" customHeight="1">
      <c r="A5" s="9" t="s">
        <v>6</v>
      </c>
      <c r="B5" s="10">
        <f>[1]C!$B$8</f>
        <v>1336017.6399999999</v>
      </c>
      <c r="C5" s="10">
        <f>[1]C!$B$9</f>
        <v>708874.47</v>
      </c>
      <c r="D5" s="10">
        <f>[1]C!$B$10</f>
        <v>627143.17000000004</v>
      </c>
      <c r="E5" s="11"/>
    </row>
    <row r="6" spans="1:11" s="12" customFormat="1" ht="6" customHeight="1">
      <c r="A6" s="9"/>
      <c r="B6" s="13"/>
      <c r="C6" s="13"/>
      <c r="D6" s="13"/>
      <c r="E6" s="11"/>
    </row>
    <row r="7" spans="1:11" s="17" customFormat="1" ht="24.95" customHeight="1">
      <c r="A7" s="14" t="s">
        <v>7</v>
      </c>
      <c r="B7" s="15">
        <f>[1]C!$C$8</f>
        <v>55063.17</v>
      </c>
      <c r="C7" s="15">
        <f>[1]C!$C$9</f>
        <v>46570.77</v>
      </c>
      <c r="D7" s="15">
        <f>[1]C!$C$10</f>
        <v>8492.41</v>
      </c>
      <c r="E7" s="16"/>
    </row>
    <row r="8" spans="1:11" s="17" customFormat="1" ht="24.95" customHeight="1">
      <c r="A8" s="14" t="s">
        <v>8</v>
      </c>
      <c r="B8" s="15">
        <f>[1]C!$D$8</f>
        <v>45736.84</v>
      </c>
      <c r="C8" s="15">
        <f>[1]C!$D$9</f>
        <v>23661.9</v>
      </c>
      <c r="D8" s="15">
        <f>[1]C!$D$10</f>
        <v>22074.94</v>
      </c>
      <c r="E8" s="16"/>
    </row>
    <row r="9" spans="1:11" s="17" customFormat="1" ht="24.95" customHeight="1">
      <c r="A9" s="14" t="s">
        <v>9</v>
      </c>
      <c r="B9" s="15">
        <f>[1]C!$E$8</f>
        <v>971562.54</v>
      </c>
      <c r="C9" s="15">
        <f>[1]C!$E$9</f>
        <v>502945.16</v>
      </c>
      <c r="D9" s="15">
        <f>[1]C!$E$10</f>
        <v>468617.39</v>
      </c>
      <c r="E9" s="16"/>
    </row>
    <row r="10" spans="1:11" s="17" customFormat="1" ht="24.95" customHeight="1">
      <c r="A10" s="14" t="s">
        <v>10</v>
      </c>
      <c r="B10" s="15">
        <f>[1]C!$F$8</f>
        <v>209457.99</v>
      </c>
      <c r="C10" s="15">
        <f>[1]C!$F$9</f>
        <v>116268.57</v>
      </c>
      <c r="D10" s="15">
        <f>[1]C!$F$10</f>
        <v>93189.42</v>
      </c>
      <c r="E10" s="16"/>
    </row>
    <row r="11" spans="1:11" ht="24.95" customHeight="1">
      <c r="A11" s="14" t="s">
        <v>11</v>
      </c>
      <c r="B11" s="15">
        <f>[1]C!$G$8</f>
        <v>54197.1</v>
      </c>
      <c r="C11" s="15">
        <f>[1]C!$G$9</f>
        <v>19428.080000000002</v>
      </c>
      <c r="D11" s="15">
        <f>[1]C!$G$10</f>
        <v>34769.019999999997</v>
      </c>
      <c r="E11" s="18"/>
    </row>
    <row r="12" spans="1:11" ht="24.95" customHeight="1">
      <c r="A12" s="20" t="s">
        <v>12</v>
      </c>
      <c r="B12" s="15" t="str">
        <f>[1]C!$H$8</f>
        <v>-</v>
      </c>
      <c r="C12" s="15" t="str">
        <f>[1]C!$H$9</f>
        <v>-</v>
      </c>
      <c r="D12" s="15" t="str">
        <f>[1]C!$H$10</f>
        <v>-</v>
      </c>
      <c r="E12" s="18"/>
    </row>
    <row r="13" spans="1:11" ht="24.95" customHeight="1">
      <c r="A13" s="21"/>
      <c r="B13" s="22" t="s">
        <v>13</v>
      </c>
      <c r="C13" s="22"/>
      <c r="D13" s="22"/>
      <c r="E13" s="18"/>
    </row>
    <row r="14" spans="1:11" s="12" customFormat="1" ht="24.95" customHeight="1">
      <c r="A14" s="9" t="s">
        <v>6</v>
      </c>
      <c r="B14" s="23">
        <f>B5/B$5*100</f>
        <v>100</v>
      </c>
      <c r="C14" s="23">
        <f>C5/C$5*100</f>
        <v>100</v>
      </c>
      <c r="D14" s="23">
        <f>D5/D$5*100</f>
        <v>100</v>
      </c>
      <c r="E14" s="11"/>
    </row>
    <row r="15" spans="1:11" s="12" customFormat="1" ht="6" customHeight="1">
      <c r="A15" s="9"/>
      <c r="B15" s="23"/>
      <c r="C15" s="23"/>
      <c r="D15" s="23"/>
      <c r="E15" s="11"/>
    </row>
    <row r="16" spans="1:11" s="17" customFormat="1" ht="24.95" customHeight="1">
      <c r="A16" s="14" t="s">
        <v>7</v>
      </c>
      <c r="B16" s="24">
        <f t="shared" ref="B16:D17" si="0">B7/B$5*100</f>
        <v>4.121440342658949</v>
      </c>
      <c r="C16" s="24">
        <f t="shared" si="0"/>
        <v>6.5696779854407792</v>
      </c>
      <c r="D16" s="24">
        <f t="shared" si="0"/>
        <v>1.3541421490725953</v>
      </c>
      <c r="E16" s="16"/>
      <c r="F16" s="25"/>
      <c r="G16" s="25"/>
      <c r="I16" s="26"/>
      <c r="J16" s="26"/>
      <c r="K16" s="26"/>
    </row>
    <row r="17" spans="1:11" s="17" customFormat="1" ht="24.95" customHeight="1">
      <c r="A17" s="14" t="s">
        <v>8</v>
      </c>
      <c r="B17" s="24">
        <f t="shared" si="0"/>
        <v>3.4233709668683714</v>
      </c>
      <c r="C17" s="24">
        <f t="shared" si="0"/>
        <v>3.3379534743295247</v>
      </c>
      <c r="D17" s="24">
        <f t="shared" si="0"/>
        <v>3.5199203397208318</v>
      </c>
      <c r="E17" s="16"/>
      <c r="F17" s="25"/>
      <c r="G17" s="25"/>
      <c r="I17" s="26"/>
      <c r="J17" s="26"/>
      <c r="K17" s="26"/>
    </row>
    <row r="18" spans="1:11" s="17" customFormat="1" ht="24.95" customHeight="1">
      <c r="A18" s="14" t="s">
        <v>9</v>
      </c>
      <c r="B18" s="24">
        <f>B9/B$5*100</f>
        <v>72.720786830329587</v>
      </c>
      <c r="C18" s="24">
        <v>71</v>
      </c>
      <c r="D18" s="24">
        <f>D9/D$5*100</f>
        <v>74.722553384420976</v>
      </c>
      <c r="E18" s="16"/>
      <c r="F18" s="25"/>
      <c r="G18" s="25"/>
      <c r="I18" s="26"/>
      <c r="J18" s="26"/>
      <c r="K18" s="26"/>
    </row>
    <row r="19" spans="1:11" s="17" customFormat="1" ht="24.95" customHeight="1">
      <c r="A19" s="14" t="s">
        <v>10</v>
      </c>
      <c r="B19" s="24">
        <f>B10/B$5*100</f>
        <v>15.677786260367041</v>
      </c>
      <c r="C19" s="24">
        <f>C10/C$5*100</f>
        <v>16.401856029601404</v>
      </c>
      <c r="D19" s="24">
        <f>D10/D$5*100</f>
        <v>14.859353407292947</v>
      </c>
      <c r="E19" s="16"/>
      <c r="F19" s="25"/>
      <c r="G19" s="25"/>
      <c r="I19" s="26"/>
      <c r="J19" s="26"/>
      <c r="K19" s="26"/>
    </row>
    <row r="20" spans="1:11" ht="24.95" customHeight="1">
      <c r="A20" s="14" t="s">
        <v>11</v>
      </c>
      <c r="B20" s="24">
        <f>B11/B$5*100</f>
        <v>4.0566155997760633</v>
      </c>
      <c r="C20" s="24">
        <f>C11/C$5*100</f>
        <v>2.7406939905735359</v>
      </c>
      <c r="D20" s="24">
        <f>D11/D$5*100</f>
        <v>5.5440323140248813</v>
      </c>
      <c r="E20" s="18"/>
      <c r="F20" s="25"/>
      <c r="G20" s="25"/>
      <c r="I20" s="26"/>
      <c r="J20" s="26"/>
      <c r="K20" s="26"/>
    </row>
    <row r="21" spans="1:11" ht="24.95" customHeight="1">
      <c r="A21" s="20" t="s">
        <v>12</v>
      </c>
      <c r="B21" s="27" t="s">
        <v>14</v>
      </c>
      <c r="C21" s="27" t="s">
        <v>14</v>
      </c>
      <c r="D21" s="27" t="s">
        <v>14</v>
      </c>
      <c r="E21" s="18"/>
      <c r="F21" s="25"/>
      <c r="G21" s="25"/>
      <c r="I21" s="26"/>
      <c r="J21" s="26"/>
      <c r="K21" s="26"/>
    </row>
    <row r="22" spans="1:11" ht="24.95" customHeight="1">
      <c r="A22" s="28"/>
      <c r="B22" s="29"/>
      <c r="C22" s="29"/>
      <c r="D22" s="29"/>
      <c r="E22" s="18"/>
    </row>
    <row r="24" spans="1:11" s="17" customFormat="1" ht="30" customHeight="1"/>
    <row r="25" spans="1:11" s="30" customFormat="1" ht="12" customHeight="1"/>
    <row r="26" spans="1:11" s="31" customFormat="1" ht="24" customHeight="1"/>
    <row r="27" spans="1:11" s="31" customFormat="1" ht="24" customHeight="1"/>
    <row r="28" spans="1:11" s="32" customFormat="1" ht="24" customHeight="1"/>
    <row r="29" spans="1:11" s="2" customFormat="1" ht="21.75" customHeight="1"/>
    <row r="30" spans="1:11" s="2" customFormat="1" ht="21.75" customHeight="1"/>
  </sheetData>
  <mergeCells count="2">
    <mergeCell ref="B4:D4"/>
    <mergeCell ref="B13:D13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2017-02-14T09:38:12Z</cp:lastPrinted>
  <dcterms:created xsi:type="dcterms:W3CDTF">2017-02-14T09:37:45Z</dcterms:created>
  <dcterms:modified xsi:type="dcterms:W3CDTF">2017-02-14T09:38:27Z</dcterms:modified>
</cp:coreProperties>
</file>