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3สก" sheetId="1" r:id="rId1"/>
  </sheets>
  <calcPr calcId="145621"/>
</workbook>
</file>

<file path=xl/calcChain.xml><?xml version="1.0" encoding="utf-8"?>
<calcChain xmlns="http://schemas.openxmlformats.org/spreadsheetml/2006/main">
  <c r="Y21" i="1" l="1"/>
  <c r="Y20" i="1"/>
  <c r="Y19" i="1"/>
  <c r="Y18" i="1"/>
  <c r="Y17" i="1"/>
  <c r="Y16" i="1"/>
  <c r="Y15" i="1"/>
  <c r="Y14" i="1"/>
  <c r="Y13" i="1"/>
  <c r="Y12" i="1"/>
  <c r="Y11" i="1"/>
  <c r="Y10" i="1"/>
  <c r="X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<sst xmlns="http://schemas.openxmlformats.org/spreadsheetml/2006/main" count="66" uniqueCount="45">
  <si>
    <t>ตาราง</t>
  </si>
  <si>
    <t>การตาย จำแนกตามกลุ่มสาเหตุที่สำคัญ และเพศ พ.ศ. 2556 - 2557</t>
  </si>
  <si>
    <t>Table</t>
  </si>
  <si>
    <t>Deaths by Leading Cause of Death and Sex: 2013 - 2014</t>
  </si>
  <si>
    <t>สาเหตุตาย</t>
  </si>
  <si>
    <t>การตาย</t>
  </si>
  <si>
    <t>อัตราตายต่อประชากร 100,000 คน</t>
  </si>
  <si>
    <t>Cause of Death</t>
  </si>
  <si>
    <t>Deaths</t>
  </si>
  <si>
    <t>Death rate per 100,000 population</t>
  </si>
  <si>
    <t>2556 (2013)</t>
  </si>
  <si>
    <t>2557 (2014)</t>
  </si>
  <si>
    <t>รวม</t>
  </si>
  <si>
    <t>ชาย</t>
  </si>
  <si>
    <t>หญิง</t>
  </si>
  <si>
    <t>Total</t>
  </si>
  <si>
    <t>Male</t>
  </si>
  <si>
    <t>Female</t>
  </si>
  <si>
    <t>ช</t>
  </si>
  <si>
    <t>ย</t>
  </si>
  <si>
    <t>รวมยอด</t>
  </si>
  <si>
    <t>โรคหัวใจ</t>
  </si>
  <si>
    <t>Disease of the heart</t>
  </si>
  <si>
    <t>อุบัติเหตุ และการเป็นพิษ</t>
  </si>
  <si>
    <t>Accident and poisonings</t>
  </si>
  <si>
    <t>มะเร็ง และเนื้องอกทุกชนิด</t>
  </si>
  <si>
    <t>Malignant neoplasm, all forms</t>
  </si>
  <si>
    <t>ความดันเลือดสูง และโรคหลอดเลือดในสมอง</t>
  </si>
  <si>
    <t>Hypertension and cerebrovascular disease</t>
  </si>
  <si>
    <t>การบาดเจ็บจากการฆ่าตัวตาย ถูกฆ่าตาย และอื่นๆ</t>
  </si>
  <si>
    <t>Suicide, homicide and other injury</t>
  </si>
  <si>
    <t>โรคเกี่ยวกับตับและตับอ่อน</t>
  </si>
  <si>
    <t>Disease of liver and pancrease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</si>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</sst>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\ 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4" fontId="2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4" fontId="3" fillId="0" borderId="0" xfId="0" applyNumberFormat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4" fontId="4" fillId="0" borderId="0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4" fontId="6" fillId="0" borderId="0" xfId="0" applyNumberFormat="1" applyFont="1" applyBorder="1"/>
    <xf numFmtId="4" fontId="5" fillId="0" borderId="0" xfId="0" applyNumberFormat="1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8" xfId="0" applyNumberFormat="1" applyFont="1" applyFill="1" applyBorder="1" applyAlignment="1">
      <alignment horizontal="right"/>
    </xf>
    <xf numFmtId="4" fontId="6" fillId="0" borderId="8" xfId="0" applyNumberFormat="1" applyFont="1" applyFill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/>
    <xf numFmtId="187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87" fontId="5" fillId="0" borderId="8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87" fontId="5" fillId="0" borderId="0" xfId="0" applyNumberFormat="1" applyFont="1" applyBorder="1"/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7" fillId="0" borderId="0" xfId="0" applyFont="1" applyBorder="1"/>
    <xf numFmtId="4" fontId="7" fillId="0" borderId="0" xfId="0" applyNumberFormat="1" applyFont="1" applyBorder="1"/>
  </cellXfs>
  <cellStyles count="4">
    <cellStyle name="Normal" xfId="0" builtinId="0"/>
    <cellStyle name="เครื่องหมายจุลภาค 2" xfId="1"/>
    <cellStyle name="เครื่องหมายจุลภาค 2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896475" y="6057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896475" y="6057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896475" y="6057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896475" y="6057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371475</xdr:colOff>
      <xdr:row>18</xdr:row>
      <xdr:rowOff>0</xdr:rowOff>
    </xdr:from>
    <xdr:to>
      <xdr:col>22</xdr:col>
      <xdr:colOff>104775</xdr:colOff>
      <xdr:row>23</xdr:row>
      <xdr:rowOff>171450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1287125" y="5086350"/>
          <a:ext cx="342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Health Statistics</a:t>
          </a:r>
          <a:r>
            <a:rPr lang="en-US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rPr>
            <a:t>.</a:t>
          </a:r>
          <a:endParaRPr lang="th-TH" sz="1300" b="1" i="0" strike="noStrike">
            <a:solidFill>
              <a:schemeClr val="bg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22</xdr:col>
      <xdr:colOff>85725</xdr:colOff>
      <xdr:row>0</xdr:row>
      <xdr:rowOff>219075</xdr:rowOff>
    </xdr:from>
    <xdr:to>
      <xdr:col>22</xdr:col>
      <xdr:colOff>419100</xdr:colOff>
      <xdr:row>3</xdr:row>
      <xdr:rowOff>38100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1610975" y="219075"/>
          <a:ext cx="3333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TH SarabunPSK"/>
              <a:cs typeface="TH SarabunPSK"/>
            </a:rPr>
            <a:t>48</a:t>
          </a:r>
          <a:endParaRPr lang="th-TH" sz="14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28</xdr:col>
      <xdr:colOff>276225</xdr:colOff>
      <xdr:row>1</xdr:row>
      <xdr:rowOff>238125</xdr:rowOff>
    </xdr:from>
    <xdr:to>
      <xdr:col>28</xdr:col>
      <xdr:colOff>276225</xdr:colOff>
      <xdr:row>25</xdr:row>
      <xdr:rowOff>171450</xdr:rowOff>
    </xdr:to>
    <xdr:cxnSp macro="">
      <xdr:nvCxnSpPr>
        <xdr:cNvPr id="8" name="Straight Connector 12"/>
        <xdr:cNvCxnSpPr>
          <a:cxnSpLocks noChangeShapeType="1"/>
        </xdr:cNvCxnSpPr>
      </xdr:nvCxnSpPr>
      <xdr:spPr bwMode="auto">
        <a:xfrm rot="5400000">
          <a:off x="12358687" y="3614738"/>
          <a:ext cx="6200775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7"/>
  <sheetViews>
    <sheetView showGridLines="0" tabSelected="1" topLeftCell="A10" zoomScaleNormal="100" workbookViewId="0">
      <selection activeCell="V4" sqref="V4"/>
    </sheetView>
  </sheetViews>
  <sheetFormatPr defaultRowHeight="21.75" x14ac:dyDescent="0.5"/>
  <cols>
    <col min="1" max="1" width="1.7109375" style="64" customWidth="1"/>
    <col min="2" max="2" width="5.85546875" style="64" customWidth="1"/>
    <col min="3" max="3" width="4.140625" style="64" customWidth="1"/>
    <col min="4" max="4" width="21.140625" style="64" customWidth="1"/>
    <col min="5" max="11" width="6.42578125" style="64" customWidth="1"/>
    <col min="12" max="12" width="7.5703125" style="64" bestFit="1" customWidth="1"/>
    <col min="13" max="14" width="6.42578125" style="64" customWidth="1"/>
    <col min="15" max="15" width="7.5703125" style="64" bestFit="1" customWidth="1"/>
    <col min="16" max="16" width="6.42578125" style="64" customWidth="1"/>
    <col min="17" max="17" width="0.42578125" style="64" customWidth="1"/>
    <col min="18" max="18" width="33.42578125" style="64" customWidth="1"/>
    <col min="19" max="19" width="2.28515625" style="64" customWidth="1"/>
    <col min="20" max="20" width="6.140625" style="64" customWidth="1"/>
    <col min="21" max="23" width="9.140625" style="64"/>
    <col min="24" max="24" width="9.140625" style="4"/>
    <col min="25" max="25" width="9.140625" style="65"/>
    <col min="26" max="16384" width="9.140625" style="64"/>
  </cols>
  <sheetData>
    <row r="1" spans="1:25" s="3" customFormat="1" x14ac:dyDescent="0.5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X1" s="4"/>
      <c r="Y1" s="4"/>
    </row>
    <row r="2" spans="1:25" s="6" customFormat="1" x14ac:dyDescent="0.5">
      <c r="A2" s="5"/>
      <c r="B2" s="1" t="s">
        <v>2</v>
      </c>
      <c r="C2" s="2">
        <v>5.3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X2" s="7"/>
      <c r="Y2" s="7"/>
    </row>
    <row r="3" spans="1:25" s="10" customFormat="1" ht="6" customHeight="1" x14ac:dyDescent="0.45">
      <c r="A3" s="8"/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X3" s="11"/>
      <c r="Y3" s="11"/>
    </row>
    <row r="4" spans="1:25" s="18" customFormat="1" ht="23.25" customHeight="1" x14ac:dyDescent="0.45">
      <c r="A4" s="12" t="s">
        <v>4</v>
      </c>
      <c r="B4" s="12"/>
      <c r="C4" s="12"/>
      <c r="D4" s="13"/>
      <c r="E4" s="14" t="s">
        <v>5</v>
      </c>
      <c r="F4" s="15"/>
      <c r="G4" s="15"/>
      <c r="H4" s="15"/>
      <c r="I4" s="15"/>
      <c r="J4" s="16"/>
      <c r="K4" s="14" t="s">
        <v>6</v>
      </c>
      <c r="L4" s="15"/>
      <c r="M4" s="15"/>
      <c r="N4" s="15"/>
      <c r="O4" s="15"/>
      <c r="P4" s="16"/>
      <c r="Q4" s="17" t="s">
        <v>7</v>
      </c>
      <c r="R4" s="12"/>
      <c r="X4" s="19"/>
      <c r="Y4" s="20"/>
    </row>
    <row r="5" spans="1:25" s="18" customFormat="1" ht="23.25" customHeight="1" x14ac:dyDescent="0.45">
      <c r="A5" s="21"/>
      <c r="B5" s="21"/>
      <c r="C5" s="21"/>
      <c r="D5" s="22"/>
      <c r="E5" s="23" t="s">
        <v>8</v>
      </c>
      <c r="F5" s="24"/>
      <c r="G5" s="24"/>
      <c r="H5" s="24"/>
      <c r="I5" s="24"/>
      <c r="J5" s="25"/>
      <c r="K5" s="23" t="s">
        <v>9</v>
      </c>
      <c r="L5" s="24"/>
      <c r="M5" s="24"/>
      <c r="N5" s="24"/>
      <c r="O5" s="24"/>
      <c r="P5" s="25"/>
      <c r="Q5" s="26"/>
      <c r="R5" s="21"/>
      <c r="X5" s="19"/>
      <c r="Y5" s="20"/>
    </row>
    <row r="6" spans="1:25" s="18" customFormat="1" ht="23.25" customHeight="1" x14ac:dyDescent="0.45">
      <c r="A6" s="21"/>
      <c r="B6" s="21"/>
      <c r="C6" s="21"/>
      <c r="D6" s="22"/>
      <c r="E6" s="27" t="s">
        <v>10</v>
      </c>
      <c r="F6" s="28"/>
      <c r="G6" s="29"/>
      <c r="H6" s="27" t="s">
        <v>11</v>
      </c>
      <c r="I6" s="28"/>
      <c r="J6" s="29"/>
      <c r="K6" s="27" t="s">
        <v>10</v>
      </c>
      <c r="L6" s="28"/>
      <c r="M6" s="29"/>
      <c r="N6" s="27" t="s">
        <v>11</v>
      </c>
      <c r="O6" s="28"/>
      <c r="P6" s="29"/>
      <c r="Q6" s="26"/>
      <c r="R6" s="21"/>
      <c r="X6" s="19"/>
      <c r="Y6" s="20"/>
    </row>
    <row r="7" spans="1:25" s="18" customFormat="1" ht="23.25" customHeight="1" x14ac:dyDescent="0.45">
      <c r="A7" s="21"/>
      <c r="B7" s="21"/>
      <c r="C7" s="21"/>
      <c r="D7" s="22"/>
      <c r="E7" s="30" t="s">
        <v>12</v>
      </c>
      <c r="F7" s="30" t="s">
        <v>13</v>
      </c>
      <c r="G7" s="30" t="s">
        <v>14</v>
      </c>
      <c r="H7" s="30" t="s">
        <v>12</v>
      </c>
      <c r="I7" s="30" t="s">
        <v>13</v>
      </c>
      <c r="J7" s="30" t="s">
        <v>14</v>
      </c>
      <c r="K7" s="30" t="s">
        <v>12</v>
      </c>
      <c r="L7" s="30" t="s">
        <v>13</v>
      </c>
      <c r="M7" s="30" t="s">
        <v>14</v>
      </c>
      <c r="N7" s="30" t="s">
        <v>12</v>
      </c>
      <c r="O7" s="30" t="s">
        <v>13</v>
      </c>
      <c r="P7" s="30" t="s">
        <v>14</v>
      </c>
      <c r="Q7" s="26"/>
      <c r="R7" s="21"/>
      <c r="X7" s="19"/>
      <c r="Y7" s="20"/>
    </row>
    <row r="8" spans="1:25" s="18" customFormat="1" ht="23.25" customHeight="1" x14ac:dyDescent="0.45">
      <c r="A8" s="31"/>
      <c r="B8" s="31"/>
      <c r="C8" s="31"/>
      <c r="D8" s="32"/>
      <c r="E8" s="33" t="s">
        <v>15</v>
      </c>
      <c r="F8" s="33" t="s">
        <v>16</v>
      </c>
      <c r="G8" s="33" t="s">
        <v>17</v>
      </c>
      <c r="H8" s="33" t="s">
        <v>15</v>
      </c>
      <c r="I8" s="33" t="s">
        <v>16</v>
      </c>
      <c r="J8" s="33" t="s">
        <v>17</v>
      </c>
      <c r="K8" s="33" t="s">
        <v>15</v>
      </c>
      <c r="L8" s="33" t="s">
        <v>16</v>
      </c>
      <c r="M8" s="33" t="s">
        <v>17</v>
      </c>
      <c r="N8" s="33" t="s">
        <v>15</v>
      </c>
      <c r="O8" s="33" t="s">
        <v>16</v>
      </c>
      <c r="P8" s="33" t="s">
        <v>17</v>
      </c>
      <c r="Q8" s="34"/>
      <c r="R8" s="31"/>
      <c r="V8" s="35" t="s">
        <v>18</v>
      </c>
      <c r="W8" s="35" t="s">
        <v>19</v>
      </c>
      <c r="X8" s="19"/>
      <c r="Y8" s="20"/>
    </row>
    <row r="9" spans="1:25" s="18" customFormat="1" ht="3" customHeight="1" x14ac:dyDescent="0.45">
      <c r="A9" s="36"/>
      <c r="B9" s="36"/>
      <c r="C9" s="36"/>
      <c r="D9" s="37"/>
      <c r="E9" s="38"/>
      <c r="F9" s="38"/>
      <c r="G9" s="38"/>
      <c r="H9" s="38"/>
      <c r="I9" s="38"/>
      <c r="J9" s="38"/>
      <c r="K9" s="38"/>
      <c r="L9" s="38"/>
      <c r="M9" s="38"/>
      <c r="N9" s="38"/>
      <c r="O9" s="39"/>
      <c r="P9" s="39"/>
      <c r="Q9" s="40"/>
      <c r="R9" s="36"/>
      <c r="X9" s="19"/>
      <c r="Y9" s="20"/>
    </row>
    <row r="10" spans="1:25" s="18" customFormat="1" ht="27.75" customHeight="1" x14ac:dyDescent="0.5">
      <c r="A10" s="41" t="s">
        <v>20</v>
      </c>
      <c r="B10" s="41"/>
      <c r="C10" s="41"/>
      <c r="D10" s="42"/>
      <c r="E10" s="43">
        <f t="shared" ref="E10:J10" si="0">E11+E12+E13+E14+E15+E16+E17+E18+E19+E20+E21</f>
        <v>3778</v>
      </c>
      <c r="F10" s="43">
        <f t="shared" si="0"/>
        <v>2104</v>
      </c>
      <c r="G10" s="43">
        <f t="shared" si="0"/>
        <v>1674</v>
      </c>
      <c r="H10" s="43">
        <f t="shared" si="0"/>
        <v>4273</v>
      </c>
      <c r="I10" s="43">
        <f t="shared" si="0"/>
        <v>2470</v>
      </c>
      <c r="J10" s="43">
        <f t="shared" si="0"/>
        <v>1803</v>
      </c>
      <c r="K10" s="44">
        <v>828.37</v>
      </c>
      <c r="L10" s="44">
        <v>949.2</v>
      </c>
      <c r="M10" s="44">
        <v>714.12</v>
      </c>
      <c r="N10" s="44">
        <v>938.96</v>
      </c>
      <c r="O10" s="44">
        <v>1117.4100000000001</v>
      </c>
      <c r="P10" s="44">
        <v>770.41</v>
      </c>
      <c r="Q10" s="45"/>
      <c r="R10" s="46" t="s">
        <v>15</v>
      </c>
      <c r="S10" s="47"/>
      <c r="U10" s="48">
        <v>456074</v>
      </c>
      <c r="V10" s="18">
        <v>221660</v>
      </c>
      <c r="W10" s="18">
        <v>234414</v>
      </c>
      <c r="X10" s="43">
        <f>X11+X12+X13+X14+X15+X16+X17+X18+X19+X20+X21</f>
        <v>1674</v>
      </c>
      <c r="Y10" s="4">
        <f>X10/W10*T10</f>
        <v>0</v>
      </c>
    </row>
    <row r="11" spans="1:25" s="18" customFormat="1" ht="25.5" customHeight="1" x14ac:dyDescent="0.5">
      <c r="A11" s="49" t="s">
        <v>21</v>
      </c>
      <c r="B11" s="50"/>
      <c r="C11" s="50"/>
      <c r="D11" s="50"/>
      <c r="E11" s="51">
        <v>237</v>
      </c>
      <c r="F11" s="51">
        <v>116</v>
      </c>
      <c r="G11" s="51">
        <v>121</v>
      </c>
      <c r="H11" s="51">
        <v>221</v>
      </c>
      <c r="I11" s="51">
        <v>127</v>
      </c>
      <c r="J11" s="51">
        <v>94</v>
      </c>
      <c r="K11" s="52">
        <v>52.19</v>
      </c>
      <c r="L11" s="53">
        <v>52.33</v>
      </c>
      <c r="M11" s="53">
        <v>51.62</v>
      </c>
      <c r="N11" s="52">
        <v>48.56</v>
      </c>
      <c r="O11" s="53">
        <v>57.45</v>
      </c>
      <c r="P11" s="53">
        <v>40.17</v>
      </c>
      <c r="Q11" s="54"/>
      <c r="R11" s="49" t="s">
        <v>22</v>
      </c>
      <c r="S11" s="47"/>
      <c r="U11" s="48">
        <v>454083</v>
      </c>
      <c r="V11" s="18">
        <v>220434</v>
      </c>
      <c r="W11" s="18">
        <v>233649</v>
      </c>
      <c r="X11" s="51">
        <v>121</v>
      </c>
      <c r="Y11" s="4">
        <f>X11/W10*T10</f>
        <v>0</v>
      </c>
    </row>
    <row r="12" spans="1:25" s="18" customFormat="1" ht="25.5" customHeight="1" x14ac:dyDescent="0.5">
      <c r="A12" s="49" t="s">
        <v>23</v>
      </c>
      <c r="B12" s="49"/>
      <c r="C12" s="49"/>
      <c r="D12" s="49"/>
      <c r="E12" s="51">
        <v>240</v>
      </c>
      <c r="F12" s="51">
        <v>206</v>
      </c>
      <c r="G12" s="51">
        <v>34</v>
      </c>
      <c r="H12" s="51">
        <v>249</v>
      </c>
      <c r="I12" s="51">
        <v>187</v>
      </c>
      <c r="J12" s="51">
        <v>62</v>
      </c>
      <c r="K12" s="52">
        <v>52.62</v>
      </c>
      <c r="L12" s="53">
        <v>92.94</v>
      </c>
      <c r="M12" s="53">
        <v>14.5</v>
      </c>
      <c r="N12" s="52">
        <v>54.72</v>
      </c>
      <c r="O12" s="53">
        <v>84.6</v>
      </c>
      <c r="P12" s="53">
        <v>26.49</v>
      </c>
      <c r="Q12" s="54"/>
      <c r="R12" s="49" t="s">
        <v>24</v>
      </c>
      <c r="S12" s="47"/>
      <c r="U12" s="48"/>
      <c r="X12" s="51">
        <v>34</v>
      </c>
      <c r="Y12" s="4">
        <f>X12/W10*T10</f>
        <v>0</v>
      </c>
    </row>
    <row r="13" spans="1:25" s="18" customFormat="1" ht="25.5" customHeight="1" x14ac:dyDescent="0.5">
      <c r="A13" s="55" t="s">
        <v>25</v>
      </c>
      <c r="B13" s="55"/>
      <c r="C13" s="55"/>
      <c r="D13" s="56"/>
      <c r="E13" s="51">
        <v>687</v>
      </c>
      <c r="F13" s="51">
        <v>388</v>
      </c>
      <c r="G13" s="51">
        <v>299</v>
      </c>
      <c r="H13" s="51">
        <v>699</v>
      </c>
      <c r="I13" s="51">
        <v>426</v>
      </c>
      <c r="J13" s="51">
        <v>273</v>
      </c>
      <c r="K13" s="52">
        <v>150.63</v>
      </c>
      <c r="L13" s="53">
        <v>175.04</v>
      </c>
      <c r="M13" s="53">
        <v>127.55</v>
      </c>
      <c r="N13" s="52">
        <v>153.6</v>
      </c>
      <c r="O13" s="53">
        <v>192.72</v>
      </c>
      <c r="P13" s="53">
        <v>116.65</v>
      </c>
      <c r="Q13" s="45"/>
      <c r="R13" s="49" t="s">
        <v>26</v>
      </c>
      <c r="S13" s="47"/>
      <c r="U13" s="48"/>
      <c r="X13" s="51">
        <v>299</v>
      </c>
      <c r="Y13" s="4">
        <f>X13/W10*T10</f>
        <v>0</v>
      </c>
    </row>
    <row r="14" spans="1:25" s="18" customFormat="1" ht="25.5" customHeight="1" x14ac:dyDescent="0.5">
      <c r="A14" s="49" t="s">
        <v>27</v>
      </c>
      <c r="B14" s="49"/>
      <c r="C14" s="49"/>
      <c r="D14" s="49"/>
      <c r="E14" s="51">
        <v>233</v>
      </c>
      <c r="F14" s="51">
        <v>128</v>
      </c>
      <c r="G14" s="51">
        <v>105</v>
      </c>
      <c r="H14" s="51">
        <v>272</v>
      </c>
      <c r="I14" s="51">
        <v>178</v>
      </c>
      <c r="J14" s="51">
        <v>94</v>
      </c>
      <c r="K14" s="52">
        <v>51.09</v>
      </c>
      <c r="L14" s="53">
        <v>57.75</v>
      </c>
      <c r="M14" s="53">
        <v>44.79</v>
      </c>
      <c r="N14" s="52">
        <v>59.77</v>
      </c>
      <c r="O14" s="53">
        <v>80.53</v>
      </c>
      <c r="P14" s="53">
        <v>40.17</v>
      </c>
      <c r="Q14" s="54"/>
      <c r="R14" s="49" t="s">
        <v>28</v>
      </c>
      <c r="S14" s="47"/>
      <c r="U14" s="48"/>
      <c r="X14" s="51">
        <v>105</v>
      </c>
      <c r="Y14" s="4">
        <f>X14/W10*T10</f>
        <v>0</v>
      </c>
    </row>
    <row r="15" spans="1:25" s="18" customFormat="1" ht="25.5" customHeight="1" x14ac:dyDescent="0.5">
      <c r="A15" s="49" t="s">
        <v>29</v>
      </c>
      <c r="B15" s="50"/>
      <c r="C15" s="50"/>
      <c r="D15" s="50"/>
      <c r="E15" s="51">
        <v>67</v>
      </c>
      <c r="F15" s="51">
        <v>53</v>
      </c>
      <c r="G15" s="51">
        <v>14</v>
      </c>
      <c r="H15" s="51">
        <v>76</v>
      </c>
      <c r="I15" s="51">
        <v>60</v>
      </c>
      <c r="J15" s="51">
        <v>16</v>
      </c>
      <c r="K15" s="52">
        <v>14.69</v>
      </c>
      <c r="L15" s="53">
        <v>23.91</v>
      </c>
      <c r="M15" s="53">
        <v>5.97</v>
      </c>
      <c r="N15" s="52">
        <v>16.7</v>
      </c>
      <c r="O15" s="53">
        <v>27.14</v>
      </c>
      <c r="P15" s="53">
        <v>6.84</v>
      </c>
      <c r="Q15" s="54"/>
      <c r="R15" s="49" t="s">
        <v>30</v>
      </c>
      <c r="S15" s="47"/>
      <c r="U15" s="48"/>
      <c r="X15" s="51">
        <v>14</v>
      </c>
      <c r="Y15" s="4">
        <f>X15/W10*T10</f>
        <v>0</v>
      </c>
    </row>
    <row r="16" spans="1:25" s="18" customFormat="1" ht="25.5" customHeight="1" x14ac:dyDescent="0.5">
      <c r="A16" s="49" t="s">
        <v>31</v>
      </c>
      <c r="B16" s="50"/>
      <c r="C16" s="50"/>
      <c r="D16" s="50"/>
      <c r="E16" s="51">
        <v>93</v>
      </c>
      <c r="F16" s="51">
        <v>84</v>
      </c>
      <c r="G16" s="51">
        <v>9</v>
      </c>
      <c r="H16" s="51">
        <v>105</v>
      </c>
      <c r="I16" s="51">
        <v>87</v>
      </c>
      <c r="J16" s="51">
        <v>18</v>
      </c>
      <c r="K16" s="52">
        <v>20.39</v>
      </c>
      <c r="L16" s="53">
        <v>37.9</v>
      </c>
      <c r="M16" s="53">
        <v>3.84</v>
      </c>
      <c r="N16" s="52">
        <v>23.07</v>
      </c>
      <c r="O16" s="53">
        <v>39.36</v>
      </c>
      <c r="P16" s="53">
        <v>7.69</v>
      </c>
      <c r="Q16" s="54"/>
      <c r="R16" s="49" t="s">
        <v>32</v>
      </c>
      <c r="S16" s="47"/>
      <c r="U16" s="48"/>
      <c r="X16" s="51">
        <v>9</v>
      </c>
      <c r="Y16" s="4">
        <f>X16/W10*T10</f>
        <v>0</v>
      </c>
    </row>
    <row r="17" spans="1:25" s="18" customFormat="1" ht="25.5" customHeight="1" x14ac:dyDescent="0.5">
      <c r="A17" s="49" t="s">
        <v>33</v>
      </c>
      <c r="B17" s="50"/>
      <c r="C17" s="50"/>
      <c r="D17" s="50"/>
      <c r="E17" s="51">
        <v>208</v>
      </c>
      <c r="F17" s="51">
        <v>120</v>
      </c>
      <c r="G17" s="51">
        <v>88</v>
      </c>
      <c r="H17" s="51">
        <v>210</v>
      </c>
      <c r="I17" s="51">
        <v>115</v>
      </c>
      <c r="J17" s="51">
        <v>95</v>
      </c>
      <c r="K17" s="52">
        <v>45.61</v>
      </c>
      <c r="L17" s="53">
        <v>54.14</v>
      </c>
      <c r="M17" s="53">
        <v>37.54</v>
      </c>
      <c r="N17" s="52">
        <v>46.15</v>
      </c>
      <c r="O17" s="53">
        <v>52.03</v>
      </c>
      <c r="P17" s="53">
        <v>40.590000000000003</v>
      </c>
      <c r="Q17" s="54"/>
      <c r="R17" s="49" t="s">
        <v>34</v>
      </c>
      <c r="S17" s="47"/>
      <c r="U17" s="48"/>
      <c r="X17" s="51">
        <v>88</v>
      </c>
      <c r="Y17" s="4">
        <f>X17/W10*T10</f>
        <v>0</v>
      </c>
    </row>
    <row r="18" spans="1:25" s="18" customFormat="1" ht="25.5" customHeight="1" x14ac:dyDescent="0.5">
      <c r="A18" s="49" t="s">
        <v>35</v>
      </c>
      <c r="B18" s="49"/>
      <c r="C18" s="49"/>
      <c r="D18" s="49"/>
      <c r="E18" s="51">
        <v>214</v>
      </c>
      <c r="F18" s="51">
        <v>121</v>
      </c>
      <c r="G18" s="51">
        <v>93</v>
      </c>
      <c r="H18" s="51">
        <v>210</v>
      </c>
      <c r="I18" s="51">
        <v>111</v>
      </c>
      <c r="J18" s="51">
        <v>99</v>
      </c>
      <c r="K18" s="52">
        <v>46.92</v>
      </c>
      <c r="L18" s="53">
        <v>54.59</v>
      </c>
      <c r="M18" s="53">
        <v>39.67</v>
      </c>
      <c r="N18" s="52">
        <v>46.15</v>
      </c>
      <c r="O18" s="53">
        <v>50.22</v>
      </c>
      <c r="P18" s="53">
        <v>42.3</v>
      </c>
      <c r="Q18" s="54"/>
      <c r="R18" s="49" t="s">
        <v>36</v>
      </c>
      <c r="S18" s="47"/>
      <c r="U18" s="48"/>
      <c r="X18" s="51">
        <v>93</v>
      </c>
      <c r="Y18" s="4">
        <f>X18/W10*T10</f>
        <v>0</v>
      </c>
    </row>
    <row r="19" spans="1:25" s="18" customFormat="1" ht="25.5" customHeight="1" x14ac:dyDescent="0.5">
      <c r="A19" s="49" t="s">
        <v>37</v>
      </c>
      <c r="B19" s="50"/>
      <c r="C19" s="50"/>
      <c r="D19" s="50"/>
      <c r="E19" s="51">
        <v>50</v>
      </c>
      <c r="F19" s="51">
        <v>29</v>
      </c>
      <c r="G19" s="51">
        <v>21</v>
      </c>
      <c r="H19" s="51">
        <v>37</v>
      </c>
      <c r="I19" s="51">
        <v>32</v>
      </c>
      <c r="J19" s="51">
        <v>5</v>
      </c>
      <c r="K19" s="52">
        <v>10.96</v>
      </c>
      <c r="L19" s="53">
        <v>13.08</v>
      </c>
      <c r="M19" s="53">
        <v>8.9600000000000009</v>
      </c>
      <c r="N19" s="52">
        <v>8.1300000000000008</v>
      </c>
      <c r="O19" s="53">
        <v>14.48</v>
      </c>
      <c r="P19" s="53">
        <v>2.14</v>
      </c>
      <c r="Q19" s="54"/>
      <c r="R19" s="49" t="s">
        <v>38</v>
      </c>
      <c r="S19" s="47"/>
      <c r="U19" s="48"/>
      <c r="X19" s="51">
        <v>21</v>
      </c>
      <c r="Y19" s="4">
        <f>X19/W10*T10</f>
        <v>0</v>
      </c>
    </row>
    <row r="20" spans="1:25" s="18" customFormat="1" ht="25.5" customHeight="1" x14ac:dyDescent="0.5">
      <c r="A20" s="49" t="s">
        <v>39</v>
      </c>
      <c r="B20" s="49"/>
      <c r="C20" s="49"/>
      <c r="D20" s="49"/>
      <c r="E20" s="51">
        <v>46</v>
      </c>
      <c r="F20" s="51">
        <v>33</v>
      </c>
      <c r="G20" s="51">
        <v>13</v>
      </c>
      <c r="H20" s="51">
        <v>48</v>
      </c>
      <c r="I20" s="51">
        <v>31</v>
      </c>
      <c r="J20" s="51">
        <v>17</v>
      </c>
      <c r="K20" s="52">
        <v>10.09</v>
      </c>
      <c r="L20" s="53">
        <v>14.89</v>
      </c>
      <c r="M20" s="53">
        <v>5.55</v>
      </c>
      <c r="N20" s="52">
        <v>10.55</v>
      </c>
      <c r="O20" s="53">
        <v>14.02</v>
      </c>
      <c r="P20" s="53">
        <v>7.26</v>
      </c>
      <c r="Q20" s="54"/>
      <c r="R20" s="49" t="s">
        <v>40</v>
      </c>
      <c r="U20" s="48"/>
      <c r="X20" s="51">
        <v>13</v>
      </c>
      <c r="Y20" s="4">
        <f>X20/W10*T10</f>
        <v>0</v>
      </c>
    </row>
    <row r="21" spans="1:25" s="18" customFormat="1" ht="25.5" customHeight="1" x14ac:dyDescent="0.5">
      <c r="A21" s="49" t="s">
        <v>41</v>
      </c>
      <c r="B21" s="49"/>
      <c r="C21" s="49"/>
      <c r="D21" s="49"/>
      <c r="E21" s="51">
        <v>1703</v>
      </c>
      <c r="F21" s="51">
        <v>826</v>
      </c>
      <c r="G21" s="51">
        <v>877</v>
      </c>
      <c r="H21" s="51">
        <v>2146</v>
      </c>
      <c r="I21" s="51">
        <v>1116</v>
      </c>
      <c r="J21" s="51">
        <v>1030</v>
      </c>
      <c r="K21" s="52">
        <v>373.4</v>
      </c>
      <c r="L21" s="53">
        <v>372.64</v>
      </c>
      <c r="M21" s="53">
        <v>374.12</v>
      </c>
      <c r="N21" s="52">
        <v>471.57</v>
      </c>
      <c r="O21" s="53">
        <v>504.87</v>
      </c>
      <c r="P21" s="53">
        <v>440.11</v>
      </c>
      <c r="Q21" s="54"/>
      <c r="R21" s="49" t="s">
        <v>42</v>
      </c>
      <c r="U21" s="57"/>
      <c r="X21" s="51">
        <v>877</v>
      </c>
      <c r="Y21" s="4">
        <f>X21/W10*T10</f>
        <v>0</v>
      </c>
    </row>
    <row r="22" spans="1:25" s="18" customFormat="1" ht="3" customHeight="1" x14ac:dyDescent="0.45">
      <c r="A22" s="58"/>
      <c r="B22" s="59"/>
      <c r="C22" s="59"/>
      <c r="D22" s="60"/>
      <c r="E22" s="61"/>
      <c r="F22" s="61"/>
      <c r="G22" s="61"/>
      <c r="H22" s="61"/>
      <c r="I22" s="61"/>
      <c r="J22" s="61"/>
      <c r="K22" s="61"/>
      <c r="L22" s="61"/>
      <c r="M22" s="61">
        <v>374.12</v>
      </c>
      <c r="N22" s="61"/>
      <c r="O22" s="61"/>
      <c r="P22" s="61"/>
      <c r="Q22" s="62"/>
      <c r="R22" s="59"/>
      <c r="X22" s="19"/>
      <c r="Y22" s="20"/>
    </row>
    <row r="23" spans="1:25" s="18" customFormat="1" ht="3" customHeight="1" x14ac:dyDescent="0.45">
      <c r="A23" s="63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X23" s="19"/>
      <c r="Y23" s="20"/>
    </row>
    <row r="24" spans="1:25" s="18" customFormat="1" ht="16.5" customHeight="1" x14ac:dyDescent="0.45">
      <c r="A24" s="47"/>
      <c r="B24" s="47" t="s">
        <v>43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</row>
    <row r="25" spans="1:25" s="18" customFormat="1" ht="15.75" customHeight="1" x14ac:dyDescent="0.45">
      <c r="A25" s="47"/>
      <c r="B25" s="47" t="s">
        <v>44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</row>
    <row r="26" spans="1:25" s="18" customFormat="1" ht="23.1" customHeight="1" x14ac:dyDescent="0.4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X26" s="19"/>
      <c r="Y26" s="20"/>
    </row>
    <row r="27" spans="1:25" s="18" customFormat="1" ht="18" customHeight="1" x14ac:dyDescent="0.4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X27" s="19"/>
      <c r="Y27" s="20"/>
    </row>
  </sheetData>
  <mergeCells count="12">
    <mergeCell ref="A10:D10"/>
    <mergeCell ref="A13:D13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65" right="0.17" top="0.44" bottom="0.59055118110236227" header="0.36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T-5.3สก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2017-05-23T04:44:45Z</dcterms:created>
  <dcterms:modified xsi:type="dcterms:W3CDTF">2017-05-23T04:44:56Z</dcterms:modified>
</cp:coreProperties>
</file>