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7515" windowHeight="9420" activeTab="1"/>
  </bookViews>
  <sheets>
    <sheet name="T-12.5 ปี2559" sheetId="17" r:id="rId1"/>
    <sheet name="T-12.5" sheetId="20" r:id="rId2"/>
  </sheets>
  <calcPr calcId="124519" iterate="1" iterateCount="1"/>
</workbook>
</file>

<file path=xl/calcChain.xml><?xml version="1.0" encoding="utf-8"?>
<calcChain xmlns="http://schemas.openxmlformats.org/spreadsheetml/2006/main">
  <c r="N10" i="20"/>
  <c r="N9" s="1"/>
  <c r="N10" i="17" l="1"/>
  <c r="N9" s="1"/>
</calcChain>
</file>

<file path=xl/sharedStrings.xml><?xml version="1.0" encoding="utf-8"?>
<sst xmlns="http://schemas.openxmlformats.org/spreadsheetml/2006/main" count="143" uniqueCount="49">
  <si>
    <t>ตาราง</t>
  </si>
  <si>
    <t>จำนวนเหมืองแร่</t>
  </si>
  <si>
    <t>จำนวนคนงาน</t>
  </si>
  <si>
    <t>Production (metricton)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</si>
  <si>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</si>
  <si>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</si>
  <si>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</si>
  <si>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</si>
  <si>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</si>
  <si>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Table</t>
  </si>
  <si>
    <t>(2014)</t>
  </si>
  <si>
    <t>(2015)</t>
  </si>
  <si>
    <t>(2016)</t>
  </si>
  <si>
    <t>(2013)</t>
  </si>
  <si>
    <t>-</t>
  </si>
  <si>
    <t>Source:  Nakhon Ratchasima  Provincial  Industrial Office</t>
  </si>
  <si>
    <t xml:space="preserve">    ที่มา:   สำนักงานอุตสาหกรรมจังหวัดนคราชสีมา</t>
  </si>
  <si>
    <t>Devement</t>
  </si>
  <si>
    <t>ดินอุตสาหกรรมชนิดดินซีเมนต์</t>
  </si>
  <si>
    <t>Rock Sslt</t>
  </si>
  <si>
    <t>เกลือหิน</t>
  </si>
  <si>
    <t>Marble</t>
  </si>
  <si>
    <t>หินอ่อน</t>
  </si>
  <si>
    <t>Limestone Other industries</t>
  </si>
  <si>
    <t>หินปูน(ใช้ในอุตสาหกรรมชนิดต่างๆ)</t>
  </si>
  <si>
    <t>Lomestone Other industries</t>
  </si>
  <si>
    <t>หินปูน(หินอุตสาหกรรมชนิดก่อสร้าง)</t>
  </si>
  <si>
    <t>Limestone (Dimension stone)</t>
  </si>
  <si>
    <t xml:space="preserve"> -</t>
  </si>
  <si>
    <t>หินปูน(หินประดับ)</t>
  </si>
  <si>
    <t>Sandstone</t>
  </si>
  <si>
    <t>หินทราย(หินประดับ)</t>
  </si>
  <si>
    <t>Limestone (Cement industry)</t>
  </si>
  <si>
    <t>หินปูน(อุตสาหกรรมซีเมนต์)</t>
  </si>
  <si>
    <t>Calcuite</t>
  </si>
  <si>
    <t>แคลไซต์</t>
  </si>
  <si>
    <t>Iron ore</t>
  </si>
  <si>
    <t>เหล็ก</t>
  </si>
  <si>
    <t>Granite (dimension)</t>
  </si>
  <si>
    <t>แกรนิต(หินประดับ)</t>
  </si>
  <si>
    <t>Dolomotic Limestone (industrial rock)</t>
  </si>
  <si>
    <t>โคโลมิติคไลมส์โตน</t>
  </si>
  <si>
    <t>Basalt(industrial)</t>
  </si>
  <si>
    <t>หินบะซอลต์</t>
  </si>
  <si>
    <t>(2011)</t>
  </si>
  <si>
    <t>เหมืองแร่ คนงาน และปริมาณแร่ที่ผลิตได้ จำแนกตามชนิดแร่ พ.ศ. 2559</t>
  </si>
  <si>
    <t>Active Mine, Workers Employed and Production by Kind of Mineral:  2016</t>
  </si>
  <si>
    <t>Active Mine, Workers Employed and Production by Kind of Mineral:  2015</t>
  </si>
  <si>
    <t>เหมืองแร่ คนงาน และปริมาณแร่ที่ผลิตได้ จำแนกตามชนิดแร่ พ.ศ. 2558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</si>
</sst>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9" formatCode="_-* #,##0_-;\-* #,##0_-;_-* &quot;-&quot;??_-;_-@_-"/>
  </numFmts>
  <fonts count="9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9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5" fillId="0" borderId="5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0" xfId="0" applyFont="1"/>
    <xf numFmtId="0" fontId="5" fillId="0" borderId="0" xfId="6" applyFont="1" applyBorder="1"/>
    <xf numFmtId="0" fontId="5" fillId="0" borderId="0" xfId="6" applyFont="1"/>
    <xf numFmtId="0" fontId="6" fillId="0" borderId="0" xfId="6" applyFont="1"/>
    <xf numFmtId="0" fontId="5" fillId="0" borderId="5" xfId="6" applyFont="1" applyBorder="1"/>
    <xf numFmtId="0" fontId="5" fillId="0" borderId="3" xfId="6" applyFont="1" applyBorder="1"/>
    <xf numFmtId="0" fontId="5" fillId="0" borderId="7" xfId="6" applyFont="1" applyBorder="1"/>
    <xf numFmtId="0" fontId="5" fillId="0" borderId="4" xfId="6" applyFont="1" applyBorder="1"/>
    <xf numFmtId="0" fontId="5" fillId="0" borderId="6" xfId="6" applyFont="1" applyBorder="1"/>
    <xf numFmtId="0" fontId="5" fillId="0" borderId="0" xfId="6" applyFont="1" applyBorder="1" applyAlignment="1"/>
    <xf numFmtId="0" fontId="6" fillId="0" borderId="0" xfId="6" applyFont="1" applyBorder="1" applyAlignment="1">
      <alignment horizontal="left"/>
    </xf>
    <xf numFmtId="0" fontId="6" fillId="0" borderId="0" xfId="6" applyFont="1" applyAlignment="1"/>
    <xf numFmtId="0" fontId="6" fillId="0" borderId="0" xfId="6" applyFont="1" applyBorder="1"/>
    <xf numFmtId="0" fontId="4" fillId="0" borderId="0" xfId="6" applyFont="1" applyBorder="1"/>
    <xf numFmtId="0" fontId="4" fillId="0" borderId="0" xfId="6" applyFont="1"/>
    <xf numFmtId="0" fontId="3" fillId="0" borderId="0" xfId="6" applyFont="1"/>
    <xf numFmtId="0" fontId="3" fillId="0" borderId="0" xfId="6" applyFont="1" applyAlignment="1">
      <alignment horizontal="center"/>
    </xf>
    <xf numFmtId="0" fontId="3" fillId="0" borderId="0" xfId="6" applyFont="1" applyBorder="1"/>
    <xf numFmtId="0" fontId="6" fillId="0" borderId="0" xfId="6" applyFont="1" applyBorder="1" applyAlignment="1"/>
    <xf numFmtId="0" fontId="5" fillId="0" borderId="6" xfId="6" applyFont="1" applyBorder="1" applyAlignment="1"/>
    <xf numFmtId="0" fontId="5" fillId="0" borderId="0" xfId="6" applyFont="1" applyAlignment="1"/>
    <xf numFmtId="189" fontId="5" fillId="0" borderId="4" xfId="7" applyNumberFormat="1" applyFont="1" applyBorder="1" applyAlignment="1">
      <alignment horizontal="right"/>
    </xf>
    <xf numFmtId="189" fontId="5" fillId="0" borderId="6" xfId="7" applyNumberFormat="1" applyFont="1" applyBorder="1" applyAlignment="1">
      <alignment horizontal="right"/>
    </xf>
    <xf numFmtId="0" fontId="4" fillId="0" borderId="0" xfId="6" applyFont="1" applyBorder="1" applyAlignment="1"/>
    <xf numFmtId="189" fontId="3" fillId="0" borderId="4" xfId="7" applyNumberFormat="1" applyFont="1" applyBorder="1" applyAlignment="1">
      <alignment horizontal="right"/>
    </xf>
    <xf numFmtId="189" fontId="3" fillId="0" borderId="6" xfId="7" applyNumberFormat="1" applyFont="1" applyBorder="1" applyAlignment="1">
      <alignment horizontal="right"/>
    </xf>
    <xf numFmtId="0" fontId="4" fillId="0" borderId="0" xfId="6" applyFont="1" applyAlignment="1"/>
    <xf numFmtId="0" fontId="6" fillId="0" borderId="0" xfId="6" applyFont="1" applyBorder="1" applyAlignment="1">
      <alignment horizontal="center"/>
    </xf>
    <xf numFmtId="0" fontId="6" fillId="0" borderId="6" xfId="6" applyFont="1" applyBorder="1" applyAlignment="1">
      <alignment horizontal="center"/>
    </xf>
    <xf numFmtId="189" fontId="4" fillId="0" borderId="0" xfId="7" applyNumberFormat="1" applyFont="1" applyBorder="1" applyAlignment="1">
      <alignment horizontal="right"/>
    </xf>
    <xf numFmtId="189" fontId="4" fillId="0" borderId="6" xfId="7" applyNumberFormat="1" applyFont="1" applyBorder="1" applyAlignment="1">
      <alignment horizontal="right"/>
    </xf>
    <xf numFmtId="0" fontId="5" fillId="0" borderId="6" xfId="6" applyFont="1" applyBorder="1" applyAlignment="1">
      <alignment horizontal="center" shrinkToFit="1"/>
    </xf>
    <xf numFmtId="0" fontId="4" fillId="0" borderId="0" xfId="6" applyFont="1" applyBorder="1" applyAlignment="1">
      <alignment horizontal="left"/>
    </xf>
    <xf numFmtId="0" fontId="5" fillId="0" borderId="8" xfId="6" applyFont="1" applyBorder="1"/>
    <xf numFmtId="0" fontId="5" fillId="0" borderId="2" xfId="6" applyFont="1" applyBorder="1"/>
    <xf numFmtId="0" fontId="5" fillId="0" borderId="1" xfId="6" applyFont="1" applyBorder="1"/>
    <xf numFmtId="0" fontId="5" fillId="0" borderId="5" xfId="6" quotePrefix="1" applyFont="1" applyBorder="1" applyAlignment="1">
      <alignment horizontal="center"/>
    </xf>
    <xf numFmtId="0" fontId="5" fillId="0" borderId="3" xfId="6" quotePrefix="1" applyFont="1" applyBorder="1" applyAlignment="1">
      <alignment horizontal="center"/>
    </xf>
    <xf numFmtId="0" fontId="5" fillId="0" borderId="1" xfId="6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5" fillId="0" borderId="8" xfId="6" applyFont="1" applyBorder="1" applyAlignment="1">
      <alignment horizontal="center"/>
    </xf>
    <xf numFmtId="0" fontId="5" fillId="0" borderId="3" xfId="6" quotePrefix="1" applyFont="1" applyBorder="1" applyAlignment="1">
      <alignment horizontal="center"/>
    </xf>
    <xf numFmtId="0" fontId="5" fillId="0" borderId="7" xfId="6" quotePrefix="1" applyFont="1" applyBorder="1" applyAlignment="1">
      <alignment horizontal="center"/>
    </xf>
    <xf numFmtId="0" fontId="5" fillId="0" borderId="1" xfId="6" applyFont="1" applyBorder="1" applyAlignment="1">
      <alignment horizontal="center" vertical="center"/>
    </xf>
    <xf numFmtId="0" fontId="5" fillId="0" borderId="8" xfId="6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5" fillId="0" borderId="7" xfId="6" applyFont="1" applyBorder="1" applyAlignment="1">
      <alignment horizontal="center" vertical="center"/>
    </xf>
    <xf numFmtId="0" fontId="5" fillId="0" borderId="6" xfId="0" applyFont="1" applyBorder="1"/>
    <xf numFmtId="0" fontId="5" fillId="0" borderId="4" xfId="0" applyFont="1" applyBorder="1"/>
    <xf numFmtId="0" fontId="5" fillId="0" borderId="0" xfId="0" applyFont="1" applyBorder="1" applyAlignment="1"/>
    <xf numFmtId="0" fontId="6" fillId="0" borderId="0" xfId="0" applyFont="1" applyBorder="1" applyAlignment="1"/>
    <xf numFmtId="0" fontId="5" fillId="0" borderId="6" xfId="0" applyFont="1" applyBorder="1" applyAlignment="1"/>
    <xf numFmtId="189" fontId="5" fillId="0" borderId="4" xfId="5" applyNumberFormat="1" applyFont="1" applyBorder="1" applyAlignment="1">
      <alignment horizontal="right"/>
    </xf>
    <xf numFmtId="189" fontId="5" fillId="0" borderId="6" xfId="5" applyNumberFormat="1" applyFont="1" applyBorder="1" applyAlignment="1">
      <alignment horizontal="right"/>
    </xf>
    <xf numFmtId="0" fontId="5" fillId="0" borderId="0" xfId="0" applyFont="1" applyAlignment="1"/>
    <xf numFmtId="0" fontId="6" fillId="0" borderId="0" xfId="0" applyFont="1" applyAlignment="1"/>
    <xf numFmtId="0" fontId="4" fillId="0" borderId="0" xfId="0" applyFont="1" applyBorder="1" applyAlignment="1"/>
    <xf numFmtId="189" fontId="3" fillId="0" borderId="4" xfId="5" applyNumberFormat="1" applyFont="1" applyBorder="1" applyAlignment="1">
      <alignment horizontal="right"/>
    </xf>
    <xf numFmtId="189" fontId="3" fillId="0" borderId="6" xfId="5" applyNumberFormat="1" applyFont="1" applyBorder="1" applyAlignment="1">
      <alignment horizontal="right"/>
    </xf>
    <xf numFmtId="0" fontId="4" fillId="0" borderId="0" xfId="0" applyFont="1" applyAlignment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9" fontId="4" fillId="0" borderId="0" xfId="5" applyNumberFormat="1" applyFont="1" applyBorder="1" applyAlignment="1">
      <alignment horizontal="right"/>
    </xf>
    <xf numFmtId="189" fontId="4" fillId="0" borderId="6" xfId="5" applyNumberFormat="1" applyFont="1" applyBorder="1" applyAlignment="1">
      <alignment horizontal="right"/>
    </xf>
    <xf numFmtId="0" fontId="5" fillId="0" borderId="6" xfId="0" applyFont="1" applyBorder="1" applyAlignment="1">
      <alignment horizontal="center" shrinkToFit="1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8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5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</cellXfs>
  <cellStyles count="10">
    <cellStyle name="Comma 2" xfId="1"/>
    <cellStyle name="Comma 3" xfId="2"/>
    <cellStyle name="Normal 2" xfId="3"/>
    <cellStyle name="Normal 3" xfId="4"/>
    <cellStyle name="เครื่องหมายจุลภาค" xfId="5" builtinId="3"/>
    <cellStyle name="เครื่องหมายจุลภาค 2" xfId="7"/>
    <cellStyle name="เครื่องหมายจุลภาค 3" xfId="8"/>
    <cellStyle name="ปกติ" xfId="0" builtinId="0"/>
    <cellStyle name="ปกติ 2" xfId="6"/>
    <cellStyle name="ปกติ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133350</xdr:rowOff>
    </xdr:from>
    <xdr:to>
      <xdr:col>5</xdr:col>
      <xdr:colOff>0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0" y="133350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21</xdr:col>
      <xdr:colOff>9525</xdr:colOff>
      <xdr:row>0</xdr:row>
      <xdr:rowOff>0</xdr:rowOff>
    </xdr:from>
    <xdr:to>
      <xdr:col>21</xdr:col>
      <xdr:colOff>9525</xdr:colOff>
      <xdr:row>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591925" y="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20</xdr:col>
      <xdr:colOff>66675</xdr:colOff>
      <xdr:row>0</xdr:row>
      <xdr:rowOff>0</xdr:rowOff>
    </xdr:from>
    <xdr:to>
      <xdr:col>22</xdr:col>
      <xdr:colOff>123825</xdr:colOff>
      <xdr:row>27</xdr:row>
      <xdr:rowOff>219075</xdr:rowOff>
    </xdr:to>
    <xdr:grpSp>
      <xdr:nvGrpSpPr>
        <xdr:cNvPr id="4" name="Group 281"/>
        <xdr:cNvGrpSpPr>
          <a:grpSpLocks/>
        </xdr:cNvGrpSpPr>
      </xdr:nvGrpSpPr>
      <xdr:grpSpPr bwMode="auto">
        <a:xfrm>
          <a:off x="10353675" y="0"/>
          <a:ext cx="485775" cy="6553200"/>
          <a:chOff x="1001" y="0"/>
          <a:chExt cx="51" cy="65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144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133350</xdr:rowOff>
    </xdr:from>
    <xdr:to>
      <xdr:col>5</xdr:col>
      <xdr:colOff>0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0" y="133350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591925" y="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66675</xdr:colOff>
      <xdr:row>0</xdr:row>
      <xdr:rowOff>0</xdr:rowOff>
    </xdr:from>
    <xdr:to>
      <xdr:col>20</xdr:col>
      <xdr:colOff>123825</xdr:colOff>
      <xdr:row>27</xdr:row>
      <xdr:rowOff>219075</xdr:rowOff>
    </xdr:to>
    <xdr:grpSp>
      <xdr:nvGrpSpPr>
        <xdr:cNvPr id="4" name="Group 281"/>
        <xdr:cNvGrpSpPr>
          <a:grpSpLocks/>
        </xdr:cNvGrpSpPr>
      </xdr:nvGrpSpPr>
      <xdr:grpSpPr bwMode="auto">
        <a:xfrm>
          <a:off x="9553575" y="0"/>
          <a:ext cx="485775" cy="6553200"/>
          <a:chOff x="1001" y="0"/>
          <a:chExt cx="51" cy="65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144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showGridLines="0" topLeftCell="A2" workbookViewId="0">
      <selection activeCell="E2" sqref="E2"/>
    </sheetView>
  </sheetViews>
  <sheetFormatPr defaultRowHeight="18.75"/>
  <cols>
    <col min="1" max="1" width="2" style="14" customWidth="1"/>
    <col min="2" max="2" width="6" style="14" customWidth="1"/>
    <col min="3" max="3" width="5.5703125" style="14" customWidth="1"/>
    <col min="4" max="4" width="0.5703125" style="14" customWidth="1"/>
    <col min="5" max="5" width="19.28515625" style="14" customWidth="1"/>
    <col min="6" max="6" width="12.7109375" style="14" customWidth="1"/>
    <col min="7" max="7" width="1.7109375" style="14" customWidth="1"/>
    <col min="8" max="8" width="12.7109375" style="14" customWidth="1"/>
    <col min="9" max="9" width="1.7109375" style="14" customWidth="1"/>
    <col min="10" max="10" width="12.7109375" style="14" customWidth="1"/>
    <col min="11" max="11" width="1.7109375" style="14" customWidth="1"/>
    <col min="12" max="12" width="12.7109375" style="14" customWidth="1"/>
    <col min="13" max="13" width="1.7109375" style="14" customWidth="1"/>
    <col min="14" max="14" width="10.140625" style="14" customWidth="1"/>
    <col min="15" max="15" width="1.85546875" style="14" customWidth="1"/>
    <col min="16" max="16" width="12.7109375" style="14" customWidth="1"/>
    <col min="17" max="17" width="1.7109375" style="14" customWidth="1"/>
    <col min="18" max="18" width="0.5703125" style="14" customWidth="1"/>
    <col min="19" max="19" width="2.42578125" style="14" customWidth="1"/>
    <col min="20" max="20" width="33.7109375" style="13" customWidth="1"/>
    <col min="21" max="21" width="2.28515625" style="13" customWidth="1"/>
    <col min="22" max="22" width="4.140625" style="13" customWidth="1"/>
    <col min="23" max="16384" width="9.140625" style="13"/>
  </cols>
  <sheetData>
    <row r="1" spans="1:20" s="29" customFormat="1">
      <c r="B1" s="27" t="s">
        <v>0</v>
      </c>
      <c r="C1" s="28">
        <v>12.5</v>
      </c>
      <c r="D1" s="27"/>
      <c r="E1" s="27" t="s">
        <v>45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20" s="25" customFormat="1">
      <c r="B2" s="27" t="s">
        <v>9</v>
      </c>
      <c r="C2" s="28">
        <v>12.5</v>
      </c>
      <c r="D2" s="26"/>
      <c r="E2" s="27" t="s">
        <v>46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0" ht="3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20" ht="20.25" customHeight="1">
      <c r="A4" s="56" t="s">
        <v>4</v>
      </c>
      <c r="B4" s="56"/>
      <c r="C4" s="56"/>
      <c r="D4" s="56"/>
      <c r="E4" s="57"/>
      <c r="F4" s="52">
        <v>2554</v>
      </c>
      <c r="G4" s="53"/>
      <c r="H4" s="52">
        <v>2555</v>
      </c>
      <c r="I4" s="53"/>
      <c r="J4" s="52">
        <v>2556</v>
      </c>
      <c r="K4" s="53"/>
      <c r="L4" s="52">
        <v>2557</v>
      </c>
      <c r="M4" s="53"/>
      <c r="N4" s="52">
        <v>2558</v>
      </c>
      <c r="O4" s="53"/>
      <c r="P4" s="52">
        <v>2559</v>
      </c>
      <c r="Q4" s="53"/>
      <c r="R4" s="51"/>
      <c r="S4" s="50"/>
      <c r="T4" s="56" t="s">
        <v>5</v>
      </c>
    </row>
    <row r="5" spans="1:20" ht="20.25" customHeight="1">
      <c r="A5" s="58"/>
      <c r="B5" s="58"/>
      <c r="C5" s="58"/>
      <c r="D5" s="58"/>
      <c r="E5" s="59"/>
      <c r="F5" s="54" t="s">
        <v>44</v>
      </c>
      <c r="G5" s="55"/>
      <c r="H5" s="54" t="s">
        <v>13</v>
      </c>
      <c r="I5" s="55"/>
      <c r="J5" s="54" t="s">
        <v>13</v>
      </c>
      <c r="K5" s="55"/>
      <c r="L5" s="54" t="s">
        <v>10</v>
      </c>
      <c r="M5" s="55"/>
      <c r="N5" s="54" t="s">
        <v>11</v>
      </c>
      <c r="O5" s="55"/>
      <c r="P5" s="54" t="s">
        <v>12</v>
      </c>
      <c r="Q5" s="55"/>
      <c r="R5" s="49"/>
      <c r="S5" s="48"/>
      <c r="T5" s="58"/>
    </row>
    <row r="6" spans="1:20" ht="3" customHeight="1">
      <c r="A6" s="47"/>
      <c r="B6" s="47"/>
      <c r="C6" s="47"/>
      <c r="D6" s="47"/>
      <c r="E6" s="47"/>
      <c r="F6" s="46"/>
      <c r="G6" s="45"/>
      <c r="H6" s="46"/>
      <c r="I6" s="45"/>
      <c r="J6" s="46"/>
      <c r="K6" s="45"/>
      <c r="L6" s="46"/>
      <c r="M6" s="45"/>
      <c r="N6" s="46"/>
      <c r="O6" s="45"/>
      <c r="P6" s="46"/>
      <c r="Q6" s="45"/>
      <c r="R6" s="13"/>
      <c r="S6" s="13"/>
    </row>
    <row r="7" spans="1:20" s="30" customFormat="1" ht="23.25" customHeight="1">
      <c r="A7" s="44" t="s">
        <v>1</v>
      </c>
      <c r="B7" s="22"/>
      <c r="C7" s="22"/>
      <c r="D7" s="22"/>
      <c r="E7" s="43"/>
      <c r="F7" s="41">
        <v>88</v>
      </c>
      <c r="G7" s="42"/>
      <c r="H7" s="41">
        <v>77</v>
      </c>
      <c r="I7" s="42"/>
      <c r="J7" s="41">
        <v>77</v>
      </c>
      <c r="K7" s="42"/>
      <c r="L7" s="41">
        <v>77</v>
      </c>
      <c r="M7" s="40"/>
      <c r="N7" s="41">
        <v>77</v>
      </c>
      <c r="O7" s="40"/>
      <c r="P7" s="41">
        <v>57</v>
      </c>
      <c r="Q7" s="40"/>
      <c r="R7" s="39"/>
      <c r="S7" s="35" t="s">
        <v>6</v>
      </c>
    </row>
    <row r="8" spans="1:20" s="21" customFormat="1" ht="23.25" customHeight="1">
      <c r="A8" s="38" t="s">
        <v>2</v>
      </c>
      <c r="B8" s="23"/>
      <c r="C8" s="32"/>
      <c r="D8" s="32"/>
      <c r="E8" s="32"/>
      <c r="F8" s="36">
        <v>379</v>
      </c>
      <c r="G8" s="37"/>
      <c r="H8" s="36">
        <v>321</v>
      </c>
      <c r="I8" s="37"/>
      <c r="J8" s="36">
        <v>321</v>
      </c>
      <c r="K8" s="37"/>
      <c r="L8" s="36">
        <v>321</v>
      </c>
      <c r="M8" s="31"/>
      <c r="N8" s="36">
        <v>314</v>
      </c>
      <c r="O8" s="31"/>
      <c r="P8" s="36">
        <v>314</v>
      </c>
      <c r="Q8" s="31"/>
      <c r="S8" s="35" t="s">
        <v>7</v>
      </c>
      <c r="T8" s="30"/>
    </row>
    <row r="9" spans="1:20" s="21" customFormat="1" ht="23.25" customHeight="1">
      <c r="A9" s="38" t="s">
        <v>8</v>
      </c>
      <c r="B9" s="23"/>
      <c r="C9" s="32"/>
      <c r="D9" s="32"/>
      <c r="E9" s="32"/>
      <c r="F9" s="36">
        <v>5868079</v>
      </c>
      <c r="G9" s="37"/>
      <c r="H9" s="36">
        <v>5308589</v>
      </c>
      <c r="I9" s="37"/>
      <c r="J9" s="36">
        <v>4591291</v>
      </c>
      <c r="K9" s="37"/>
      <c r="L9" s="36">
        <v>6093551</v>
      </c>
      <c r="M9" s="31"/>
      <c r="N9" s="36">
        <f>SUM(N10:N22)</f>
        <v>6518755</v>
      </c>
      <c r="O9" s="31"/>
      <c r="P9" s="36">
        <v>6741923</v>
      </c>
      <c r="Q9" s="31"/>
      <c r="S9" s="35" t="s">
        <v>3</v>
      </c>
      <c r="T9" s="30"/>
    </row>
    <row r="10" spans="1:20" s="21" customFormat="1" ht="21" customHeight="1">
      <c r="A10" s="32"/>
      <c r="B10" s="23" t="s">
        <v>43</v>
      </c>
      <c r="C10" s="23"/>
      <c r="D10" s="32"/>
      <c r="E10" s="32"/>
      <c r="F10" s="33">
        <v>1279932</v>
      </c>
      <c r="G10" s="34"/>
      <c r="H10" s="33">
        <v>1341280</v>
      </c>
      <c r="I10" s="34"/>
      <c r="J10" s="33">
        <v>1415901</v>
      </c>
      <c r="K10" s="34"/>
      <c r="L10" s="33">
        <v>1710624</v>
      </c>
      <c r="M10" s="31"/>
      <c r="N10" s="33">
        <f>161701+126160+142608+185361+124558+110572+76247+154263+71727+106100+130311+141076</f>
        <v>1530684</v>
      </c>
      <c r="O10" s="31"/>
      <c r="P10" s="33">
        <v>1988508</v>
      </c>
      <c r="Q10" s="31"/>
      <c r="S10" s="30" t="s">
        <v>42</v>
      </c>
      <c r="T10" s="30"/>
    </row>
    <row r="11" spans="1:20" s="21" customFormat="1" ht="21" customHeight="1">
      <c r="A11" s="32"/>
      <c r="B11" s="23" t="s">
        <v>41</v>
      </c>
      <c r="C11" s="23"/>
      <c r="D11" s="32"/>
      <c r="E11" s="32"/>
      <c r="F11" s="33" t="s">
        <v>28</v>
      </c>
      <c r="G11" s="34"/>
      <c r="H11" s="33" t="s">
        <v>28</v>
      </c>
      <c r="I11" s="34"/>
      <c r="J11" s="33" t="s">
        <v>14</v>
      </c>
      <c r="K11" s="34"/>
      <c r="L11" s="33" t="s">
        <v>14</v>
      </c>
      <c r="M11" s="31"/>
      <c r="N11" s="33" t="s">
        <v>14</v>
      </c>
      <c r="O11" s="31"/>
      <c r="P11" s="33" t="s">
        <v>14</v>
      </c>
      <c r="Q11" s="31"/>
      <c r="S11" s="30" t="s">
        <v>40</v>
      </c>
      <c r="T11" s="30"/>
    </row>
    <row r="12" spans="1:20" s="21" customFormat="1" ht="21" customHeight="1">
      <c r="A12" s="32"/>
      <c r="B12" s="23" t="s">
        <v>39</v>
      </c>
      <c r="C12" s="23"/>
      <c r="D12" s="32"/>
      <c r="E12" s="32"/>
      <c r="F12" s="33" t="s">
        <v>28</v>
      </c>
      <c r="G12" s="34"/>
      <c r="H12" s="33" t="s">
        <v>28</v>
      </c>
      <c r="I12" s="34"/>
      <c r="J12" s="33" t="s">
        <v>14</v>
      </c>
      <c r="K12" s="34"/>
      <c r="L12" s="33" t="s">
        <v>14</v>
      </c>
      <c r="M12" s="31"/>
      <c r="N12" s="33" t="s">
        <v>14</v>
      </c>
      <c r="O12" s="31"/>
      <c r="P12" s="33" t="s">
        <v>14</v>
      </c>
      <c r="Q12" s="31"/>
      <c r="S12" s="30" t="s">
        <v>38</v>
      </c>
      <c r="T12" s="30"/>
    </row>
    <row r="13" spans="1:20" s="21" customFormat="1" ht="21" customHeight="1">
      <c r="A13" s="32"/>
      <c r="B13" s="23" t="s">
        <v>37</v>
      </c>
      <c r="C13" s="23"/>
      <c r="D13" s="32"/>
      <c r="E13" s="32"/>
      <c r="F13" s="33" t="s">
        <v>28</v>
      </c>
      <c r="G13" s="34"/>
      <c r="H13" s="33" t="s">
        <v>28</v>
      </c>
      <c r="I13" s="34"/>
      <c r="J13" s="33" t="s">
        <v>14</v>
      </c>
      <c r="K13" s="34"/>
      <c r="L13" s="33" t="s">
        <v>14</v>
      </c>
      <c r="M13" s="31"/>
      <c r="N13" s="33" t="s">
        <v>14</v>
      </c>
      <c r="O13" s="31"/>
      <c r="P13" s="33" t="s">
        <v>14</v>
      </c>
      <c r="Q13" s="31"/>
      <c r="S13" s="30" t="s">
        <v>36</v>
      </c>
      <c r="T13" s="30"/>
    </row>
    <row r="14" spans="1:20" s="21" customFormat="1" ht="21" customHeight="1">
      <c r="A14" s="32"/>
      <c r="B14" s="23" t="s">
        <v>35</v>
      </c>
      <c r="C14" s="23"/>
      <c r="D14" s="32"/>
      <c r="E14" s="32"/>
      <c r="F14" s="33" t="s">
        <v>28</v>
      </c>
      <c r="G14" s="34"/>
      <c r="H14" s="33" t="s">
        <v>28</v>
      </c>
      <c r="I14" s="34"/>
      <c r="J14" s="33" t="s">
        <v>14</v>
      </c>
      <c r="K14" s="34"/>
      <c r="L14" s="33" t="s">
        <v>14</v>
      </c>
      <c r="M14" s="31"/>
      <c r="N14" s="33">
        <v>3330</v>
      </c>
      <c r="O14" s="31"/>
      <c r="P14" s="33">
        <v>96768</v>
      </c>
      <c r="Q14" s="31"/>
      <c r="S14" s="30" t="s">
        <v>34</v>
      </c>
      <c r="T14" s="30"/>
    </row>
    <row r="15" spans="1:20" s="21" customFormat="1" ht="21" customHeight="1">
      <c r="A15" s="32"/>
      <c r="B15" s="23" t="s">
        <v>33</v>
      </c>
      <c r="C15" s="23"/>
      <c r="D15" s="32"/>
      <c r="E15" s="32"/>
      <c r="F15" s="33">
        <v>31624</v>
      </c>
      <c r="G15" s="34"/>
      <c r="H15" s="33">
        <v>14483</v>
      </c>
      <c r="I15" s="34"/>
      <c r="J15" s="33">
        <v>15046</v>
      </c>
      <c r="K15" s="34"/>
      <c r="L15" s="33">
        <v>51745</v>
      </c>
      <c r="M15" s="31"/>
      <c r="N15" s="33">
        <v>70411</v>
      </c>
      <c r="O15" s="31"/>
      <c r="P15" s="33">
        <v>126919</v>
      </c>
      <c r="Q15" s="31"/>
      <c r="S15" s="30" t="s">
        <v>32</v>
      </c>
      <c r="T15" s="30"/>
    </row>
    <row r="16" spans="1:20" s="21" customFormat="1" ht="21" customHeight="1">
      <c r="A16" s="32"/>
      <c r="B16" s="23" t="s">
        <v>31</v>
      </c>
      <c r="C16" s="23"/>
      <c r="D16" s="32"/>
      <c r="E16" s="32"/>
      <c r="F16" s="33">
        <v>2883</v>
      </c>
      <c r="G16" s="34"/>
      <c r="H16" s="33">
        <v>1956</v>
      </c>
      <c r="I16" s="34"/>
      <c r="J16" s="33">
        <v>2165</v>
      </c>
      <c r="K16" s="34"/>
      <c r="L16" s="33">
        <v>2165</v>
      </c>
      <c r="M16" s="31"/>
      <c r="N16" s="33">
        <v>7042</v>
      </c>
      <c r="O16" s="31"/>
      <c r="P16" s="33">
        <v>1943</v>
      </c>
      <c r="Q16" s="31"/>
      <c r="S16" s="30" t="s">
        <v>30</v>
      </c>
      <c r="T16" s="30"/>
    </row>
    <row r="17" spans="1:20" s="21" customFormat="1" ht="21" customHeight="1">
      <c r="A17" s="32"/>
      <c r="B17" s="23" t="s">
        <v>29</v>
      </c>
      <c r="C17" s="23"/>
      <c r="D17" s="32"/>
      <c r="E17" s="32"/>
      <c r="F17" s="33" t="s">
        <v>28</v>
      </c>
      <c r="G17" s="34"/>
      <c r="H17" s="33" t="s">
        <v>28</v>
      </c>
      <c r="I17" s="34"/>
      <c r="J17" s="33" t="s">
        <v>14</v>
      </c>
      <c r="K17" s="34"/>
      <c r="L17" s="33" t="s">
        <v>14</v>
      </c>
      <c r="M17" s="31"/>
      <c r="N17" s="33"/>
      <c r="O17" s="31"/>
      <c r="P17" s="33" t="s">
        <v>14</v>
      </c>
      <c r="Q17" s="31"/>
      <c r="S17" s="30" t="s">
        <v>27</v>
      </c>
      <c r="T17" s="30"/>
    </row>
    <row r="18" spans="1:20" s="21" customFormat="1" ht="21" customHeight="1">
      <c r="A18" s="32"/>
      <c r="B18" s="23" t="s">
        <v>26</v>
      </c>
      <c r="C18" s="23"/>
      <c r="D18" s="32"/>
      <c r="E18" s="32"/>
      <c r="F18" s="33">
        <v>2594951</v>
      </c>
      <c r="G18" s="34"/>
      <c r="H18" s="33">
        <v>2312372</v>
      </c>
      <c r="I18" s="34"/>
      <c r="J18" s="33">
        <v>2130582</v>
      </c>
      <c r="K18" s="34"/>
      <c r="L18" s="33">
        <v>2207402</v>
      </c>
      <c r="M18" s="31"/>
      <c r="N18" s="33">
        <v>2251712</v>
      </c>
      <c r="O18" s="31"/>
      <c r="P18" s="33">
        <v>2325693</v>
      </c>
      <c r="Q18" s="31"/>
      <c r="S18" s="30" t="s">
        <v>25</v>
      </c>
      <c r="T18" s="30"/>
    </row>
    <row r="19" spans="1:20" s="21" customFormat="1" ht="21" customHeight="1">
      <c r="A19" s="32"/>
      <c r="B19" s="23" t="s">
        <v>24</v>
      </c>
      <c r="C19" s="23"/>
      <c r="D19" s="32"/>
      <c r="E19" s="32"/>
      <c r="F19" s="33">
        <v>137895</v>
      </c>
      <c r="G19" s="34"/>
      <c r="H19" s="33">
        <v>139055</v>
      </c>
      <c r="I19" s="34"/>
      <c r="J19" s="33">
        <v>176243</v>
      </c>
      <c r="K19" s="34"/>
      <c r="L19" s="33">
        <v>89907</v>
      </c>
      <c r="M19" s="31"/>
      <c r="N19" s="33">
        <v>222491</v>
      </c>
      <c r="O19" s="31"/>
      <c r="P19" s="33">
        <v>46942</v>
      </c>
      <c r="Q19" s="31"/>
      <c r="S19" s="30" t="s">
        <v>23</v>
      </c>
      <c r="T19" s="30"/>
    </row>
    <row r="20" spans="1:20" s="21" customFormat="1" ht="21" customHeight="1">
      <c r="A20" s="32"/>
      <c r="B20" s="23" t="s">
        <v>22</v>
      </c>
      <c r="C20" s="23"/>
      <c r="D20" s="32"/>
      <c r="E20" s="32"/>
      <c r="F20" s="33">
        <v>577</v>
      </c>
      <c r="G20" s="34"/>
      <c r="H20" s="33">
        <v>443</v>
      </c>
      <c r="I20" s="34"/>
      <c r="J20" s="33">
        <v>29354</v>
      </c>
      <c r="K20" s="34"/>
      <c r="L20" s="33">
        <v>208</v>
      </c>
      <c r="M20" s="31"/>
      <c r="N20" s="33">
        <v>385</v>
      </c>
      <c r="O20" s="31"/>
      <c r="P20" s="33">
        <v>150</v>
      </c>
      <c r="Q20" s="31"/>
      <c r="S20" s="30" t="s">
        <v>21</v>
      </c>
      <c r="T20" s="30"/>
    </row>
    <row r="21" spans="1:20" s="21" customFormat="1" ht="21" customHeight="1">
      <c r="A21" s="32"/>
      <c r="B21" s="23" t="s">
        <v>20</v>
      </c>
      <c r="C21" s="23"/>
      <c r="D21" s="32"/>
      <c r="E21" s="32"/>
      <c r="F21" s="33">
        <v>1101000</v>
      </c>
      <c r="G21" s="34"/>
      <c r="H21" s="33">
        <v>1349000</v>
      </c>
      <c r="I21" s="34"/>
      <c r="J21" s="33" t="s">
        <v>14</v>
      </c>
      <c r="K21" s="34"/>
      <c r="L21" s="33">
        <v>1281500</v>
      </c>
      <c r="M21" s="31"/>
      <c r="N21" s="33">
        <v>1382700</v>
      </c>
      <c r="O21" s="31"/>
      <c r="P21" s="33">
        <v>1355000</v>
      </c>
      <c r="Q21" s="31"/>
      <c r="S21" s="30" t="s">
        <v>19</v>
      </c>
      <c r="T21" s="30"/>
    </row>
    <row r="22" spans="1:20" s="21" customFormat="1" ht="21" customHeight="1">
      <c r="A22" s="32"/>
      <c r="B22" s="23" t="s">
        <v>18</v>
      </c>
      <c r="C22" s="23"/>
      <c r="D22" s="32"/>
      <c r="E22" s="32"/>
      <c r="F22" s="33">
        <v>719217</v>
      </c>
      <c r="G22" s="34"/>
      <c r="H22" s="33">
        <v>150000</v>
      </c>
      <c r="I22" s="34"/>
      <c r="J22" s="33">
        <v>822000</v>
      </c>
      <c r="K22" s="34"/>
      <c r="L22" s="33">
        <v>750000</v>
      </c>
      <c r="M22" s="31"/>
      <c r="N22" s="33">
        <v>1050000</v>
      </c>
      <c r="O22" s="31"/>
      <c r="P22" s="33">
        <v>800000</v>
      </c>
      <c r="Q22" s="31"/>
      <c r="S22" s="30" t="s">
        <v>17</v>
      </c>
      <c r="T22" s="30"/>
    </row>
    <row r="23" spans="1:20" ht="21" customHeight="1">
      <c r="A23" s="13"/>
      <c r="B23" s="13"/>
      <c r="C23" s="13"/>
      <c r="D23" s="13"/>
      <c r="E23" s="20"/>
      <c r="F23" s="19"/>
      <c r="G23" s="20"/>
      <c r="H23" s="19"/>
      <c r="I23" s="20"/>
      <c r="J23" s="19"/>
      <c r="K23" s="20"/>
      <c r="L23" s="19"/>
      <c r="M23" s="20"/>
      <c r="N23" s="19"/>
      <c r="O23" s="20"/>
      <c r="P23" s="19"/>
      <c r="Q23" s="20"/>
      <c r="R23" s="13"/>
      <c r="S23" s="13"/>
    </row>
    <row r="24" spans="1:20" ht="3" customHeight="1">
      <c r="A24" s="16"/>
      <c r="B24" s="16"/>
      <c r="C24" s="16"/>
      <c r="D24" s="16"/>
      <c r="E24" s="18"/>
      <c r="F24" s="17"/>
      <c r="G24" s="18"/>
      <c r="H24" s="17"/>
      <c r="I24" s="18"/>
      <c r="J24" s="17"/>
      <c r="K24" s="18"/>
      <c r="L24" s="17"/>
      <c r="M24" s="18"/>
      <c r="N24" s="16"/>
      <c r="O24" s="16"/>
      <c r="P24" s="17"/>
      <c r="Q24" s="18"/>
      <c r="R24" s="16"/>
      <c r="S24" s="16"/>
      <c r="T24" s="16"/>
    </row>
    <row r="25" spans="1:20" ht="3" customHeight="1"/>
    <row r="26" spans="1:20" s="24" customFormat="1" ht="22.5" customHeight="1">
      <c r="A26" s="15" t="s">
        <v>16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20" s="24" customFormat="1" ht="22.5" customHeight="1">
      <c r="A27" s="15" t="s">
        <v>15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</sheetData>
  <mergeCells count="14">
    <mergeCell ref="P4:Q4"/>
    <mergeCell ref="P5:Q5"/>
    <mergeCell ref="A4:E5"/>
    <mergeCell ref="T4:T5"/>
    <mergeCell ref="J4:K4"/>
    <mergeCell ref="J5:K5"/>
    <mergeCell ref="L4:M4"/>
    <mergeCell ref="L5:M5"/>
    <mergeCell ref="F4:G4"/>
    <mergeCell ref="F5:G5"/>
    <mergeCell ref="N4:O4"/>
    <mergeCell ref="N5:O5"/>
    <mergeCell ref="H4:I4"/>
    <mergeCell ref="H5:I5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7"/>
  <sheetViews>
    <sheetView showGridLines="0" tabSelected="1" workbookViewId="0">
      <selection activeCell="L9" sqref="L9"/>
    </sheetView>
  </sheetViews>
  <sheetFormatPr defaultRowHeight="18.75"/>
  <cols>
    <col min="1" max="1" width="2" style="12" customWidth="1"/>
    <col min="2" max="2" width="6" style="12" customWidth="1"/>
    <col min="3" max="3" width="5.5703125" style="12" customWidth="1"/>
    <col min="4" max="4" width="0.5703125" style="12" customWidth="1"/>
    <col min="5" max="5" width="19.28515625" style="12" customWidth="1"/>
    <col min="6" max="6" width="12.7109375" style="12" customWidth="1"/>
    <col min="7" max="7" width="1.7109375" style="12" customWidth="1"/>
    <col min="8" max="8" width="12.7109375" style="12" customWidth="1"/>
    <col min="9" max="9" width="1.7109375" style="12" customWidth="1"/>
    <col min="10" max="10" width="12.7109375" style="12" customWidth="1"/>
    <col min="11" max="11" width="1.7109375" style="12" customWidth="1"/>
    <col min="12" max="12" width="12.7109375" style="12" customWidth="1"/>
    <col min="13" max="13" width="1.7109375" style="12" customWidth="1"/>
    <col min="14" max="14" width="12.7109375" style="12" customWidth="1"/>
    <col min="15" max="15" width="1.7109375" style="12" customWidth="1"/>
    <col min="16" max="16" width="0.5703125" style="12" customWidth="1"/>
    <col min="17" max="17" width="2.42578125" style="12" customWidth="1"/>
    <col min="18" max="18" width="33.7109375" style="6" customWidth="1"/>
    <col min="19" max="19" width="2.28515625" style="6" customWidth="1"/>
    <col min="20" max="20" width="4.140625" style="6" customWidth="1"/>
    <col min="21" max="16384" width="9.140625" style="6"/>
  </cols>
  <sheetData>
    <row r="1" spans="1:18" s="3" customFormat="1">
      <c r="B1" s="1" t="s">
        <v>0</v>
      </c>
      <c r="C1" s="2">
        <v>12.5</v>
      </c>
      <c r="D1" s="1"/>
      <c r="E1" s="1" t="s">
        <v>48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>
      <c r="B2" s="1" t="s">
        <v>9</v>
      </c>
      <c r="C2" s="2">
        <v>12.5</v>
      </c>
      <c r="D2" s="4"/>
      <c r="E2" s="1" t="s">
        <v>47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>
      <c r="A4" s="89" t="s">
        <v>4</v>
      </c>
      <c r="B4" s="89"/>
      <c r="C4" s="89"/>
      <c r="D4" s="89"/>
      <c r="E4" s="94"/>
      <c r="F4" s="93">
        <v>2554</v>
      </c>
      <c r="G4" s="92"/>
      <c r="H4" s="93">
        <v>2555</v>
      </c>
      <c r="I4" s="92"/>
      <c r="J4" s="93">
        <v>2556</v>
      </c>
      <c r="K4" s="92"/>
      <c r="L4" s="93">
        <v>2557</v>
      </c>
      <c r="M4" s="92"/>
      <c r="N4" s="93">
        <v>2558</v>
      </c>
      <c r="O4" s="92"/>
      <c r="P4" s="91"/>
      <c r="Q4" s="90"/>
      <c r="R4" s="89" t="s">
        <v>5</v>
      </c>
    </row>
    <row r="5" spans="1:18" ht="20.25" customHeight="1">
      <c r="A5" s="83"/>
      <c r="B5" s="83"/>
      <c r="C5" s="83"/>
      <c r="D5" s="83"/>
      <c r="E5" s="88"/>
      <c r="F5" s="87" t="s">
        <v>44</v>
      </c>
      <c r="G5" s="86"/>
      <c r="H5" s="87" t="s">
        <v>13</v>
      </c>
      <c r="I5" s="86"/>
      <c r="J5" s="87" t="s">
        <v>13</v>
      </c>
      <c r="K5" s="86"/>
      <c r="L5" s="87" t="s">
        <v>10</v>
      </c>
      <c r="M5" s="86"/>
      <c r="N5" s="87" t="s">
        <v>11</v>
      </c>
      <c r="O5" s="86"/>
      <c r="P5" s="85"/>
      <c r="Q5" s="84"/>
      <c r="R5" s="83"/>
    </row>
    <row r="6" spans="1:18" ht="3" customHeight="1">
      <c r="A6" s="82"/>
      <c r="B6" s="82"/>
      <c r="C6" s="82"/>
      <c r="D6" s="82"/>
      <c r="E6" s="82"/>
      <c r="F6" s="81"/>
      <c r="G6" s="80"/>
      <c r="H6" s="81"/>
      <c r="I6" s="80"/>
      <c r="J6" s="81"/>
      <c r="K6" s="80"/>
      <c r="L6" s="81"/>
      <c r="M6" s="80"/>
      <c r="N6" s="81"/>
      <c r="O6" s="80"/>
      <c r="P6" s="6"/>
      <c r="Q6" s="6"/>
    </row>
    <row r="7" spans="1:18" s="63" customFormat="1" ht="23.25" customHeight="1">
      <c r="A7" s="79" t="s">
        <v>1</v>
      </c>
      <c r="B7" s="78"/>
      <c r="C7" s="78"/>
      <c r="D7" s="78"/>
      <c r="E7" s="77"/>
      <c r="F7" s="75">
        <v>88</v>
      </c>
      <c r="G7" s="76"/>
      <c r="H7" s="75">
        <v>77</v>
      </c>
      <c r="I7" s="76"/>
      <c r="J7" s="75">
        <v>77</v>
      </c>
      <c r="K7" s="76"/>
      <c r="L7" s="75">
        <v>77</v>
      </c>
      <c r="M7" s="74"/>
      <c r="N7" s="75">
        <v>77</v>
      </c>
      <c r="O7" s="74"/>
      <c r="P7" s="73"/>
      <c r="Q7" s="69" t="s">
        <v>6</v>
      </c>
    </row>
    <row r="8" spans="1:18" s="62" customFormat="1" ht="23.25" customHeight="1">
      <c r="A8" s="72" t="s">
        <v>2</v>
      </c>
      <c r="B8" s="68"/>
      <c r="C8" s="67"/>
      <c r="D8" s="67"/>
      <c r="E8" s="67"/>
      <c r="F8" s="70">
        <v>379</v>
      </c>
      <c r="G8" s="71"/>
      <c r="H8" s="70">
        <v>321</v>
      </c>
      <c r="I8" s="71"/>
      <c r="J8" s="70">
        <v>321</v>
      </c>
      <c r="K8" s="71"/>
      <c r="L8" s="70">
        <v>321</v>
      </c>
      <c r="M8" s="64"/>
      <c r="N8" s="70">
        <v>314</v>
      </c>
      <c r="O8" s="64"/>
      <c r="Q8" s="69" t="s">
        <v>7</v>
      </c>
      <c r="R8" s="63"/>
    </row>
    <row r="9" spans="1:18" s="62" customFormat="1" ht="23.25" customHeight="1">
      <c r="A9" s="72" t="s">
        <v>8</v>
      </c>
      <c r="B9" s="68"/>
      <c r="C9" s="67"/>
      <c r="D9" s="67"/>
      <c r="E9" s="67"/>
      <c r="F9" s="70">
        <v>5868079</v>
      </c>
      <c r="G9" s="71"/>
      <c r="H9" s="70">
        <v>5308589</v>
      </c>
      <c r="I9" s="71"/>
      <c r="J9" s="70">
        <v>4591291</v>
      </c>
      <c r="K9" s="71"/>
      <c r="L9" s="70">
        <v>6093551</v>
      </c>
      <c r="M9" s="64"/>
      <c r="N9" s="70">
        <f>SUM(N10:N22)</f>
        <v>6518755</v>
      </c>
      <c r="O9" s="64"/>
      <c r="Q9" s="69" t="s">
        <v>3</v>
      </c>
      <c r="R9" s="63"/>
    </row>
    <row r="10" spans="1:18" s="62" customFormat="1" ht="21" customHeight="1">
      <c r="A10" s="67"/>
      <c r="B10" s="68" t="s">
        <v>43</v>
      </c>
      <c r="C10" s="68"/>
      <c r="D10" s="67"/>
      <c r="E10" s="67"/>
      <c r="F10" s="65">
        <v>1279932</v>
      </c>
      <c r="G10" s="66"/>
      <c r="H10" s="65">
        <v>1341280</v>
      </c>
      <c r="I10" s="66"/>
      <c r="J10" s="65">
        <v>1415901</v>
      </c>
      <c r="K10" s="66"/>
      <c r="L10" s="65">
        <v>1710624</v>
      </c>
      <c r="M10" s="64"/>
      <c r="N10" s="65">
        <f>161701+126160+142608+185361+124558+110572+76247+154263+71727+106100+130311+141076</f>
        <v>1530684</v>
      </c>
      <c r="O10" s="64"/>
      <c r="Q10" s="63" t="s">
        <v>42</v>
      </c>
      <c r="R10" s="63"/>
    </row>
    <row r="11" spans="1:18" s="62" customFormat="1" ht="21" customHeight="1">
      <c r="A11" s="67"/>
      <c r="B11" s="68" t="s">
        <v>41</v>
      </c>
      <c r="C11" s="68"/>
      <c r="D11" s="67"/>
      <c r="E11" s="67"/>
      <c r="F11" s="65" t="s">
        <v>28</v>
      </c>
      <c r="G11" s="66"/>
      <c r="H11" s="65" t="s">
        <v>28</v>
      </c>
      <c r="I11" s="66"/>
      <c r="J11" s="65" t="s">
        <v>14</v>
      </c>
      <c r="K11" s="66"/>
      <c r="L11" s="65" t="s">
        <v>14</v>
      </c>
      <c r="M11" s="64"/>
      <c r="N11" s="65" t="s">
        <v>14</v>
      </c>
      <c r="O11" s="64"/>
      <c r="Q11" s="63" t="s">
        <v>40</v>
      </c>
      <c r="R11" s="63"/>
    </row>
    <row r="12" spans="1:18" s="62" customFormat="1" ht="21" customHeight="1">
      <c r="A12" s="67"/>
      <c r="B12" s="68" t="s">
        <v>39</v>
      </c>
      <c r="C12" s="68"/>
      <c r="D12" s="67"/>
      <c r="E12" s="67"/>
      <c r="F12" s="65" t="s">
        <v>28</v>
      </c>
      <c r="G12" s="66"/>
      <c r="H12" s="65" t="s">
        <v>28</v>
      </c>
      <c r="I12" s="66"/>
      <c r="J12" s="65" t="s">
        <v>14</v>
      </c>
      <c r="K12" s="66"/>
      <c r="L12" s="65" t="s">
        <v>14</v>
      </c>
      <c r="M12" s="64"/>
      <c r="N12" s="65" t="s">
        <v>14</v>
      </c>
      <c r="O12" s="64"/>
      <c r="Q12" s="63" t="s">
        <v>38</v>
      </c>
      <c r="R12" s="63"/>
    </row>
    <row r="13" spans="1:18" s="62" customFormat="1" ht="21" customHeight="1">
      <c r="A13" s="67"/>
      <c r="B13" s="68" t="s">
        <v>37</v>
      </c>
      <c r="C13" s="68"/>
      <c r="D13" s="67"/>
      <c r="E13" s="67"/>
      <c r="F13" s="65" t="s">
        <v>28</v>
      </c>
      <c r="G13" s="66"/>
      <c r="H13" s="65" t="s">
        <v>28</v>
      </c>
      <c r="I13" s="66"/>
      <c r="J13" s="65" t="s">
        <v>14</v>
      </c>
      <c r="K13" s="66"/>
      <c r="L13" s="65" t="s">
        <v>14</v>
      </c>
      <c r="M13" s="64"/>
      <c r="N13" s="65" t="s">
        <v>14</v>
      </c>
      <c r="O13" s="64"/>
      <c r="Q13" s="63" t="s">
        <v>36</v>
      </c>
      <c r="R13" s="63"/>
    </row>
    <row r="14" spans="1:18" s="62" customFormat="1" ht="21" customHeight="1">
      <c r="A14" s="67"/>
      <c r="B14" s="68" t="s">
        <v>35</v>
      </c>
      <c r="C14" s="68"/>
      <c r="D14" s="67"/>
      <c r="E14" s="67"/>
      <c r="F14" s="65" t="s">
        <v>28</v>
      </c>
      <c r="G14" s="66"/>
      <c r="H14" s="65" t="s">
        <v>28</v>
      </c>
      <c r="I14" s="66"/>
      <c r="J14" s="65" t="s">
        <v>14</v>
      </c>
      <c r="K14" s="66"/>
      <c r="L14" s="65" t="s">
        <v>14</v>
      </c>
      <c r="M14" s="64"/>
      <c r="N14" s="65">
        <v>3330</v>
      </c>
      <c r="O14" s="64"/>
      <c r="Q14" s="63" t="s">
        <v>34</v>
      </c>
      <c r="R14" s="63"/>
    </row>
    <row r="15" spans="1:18" s="62" customFormat="1" ht="21" customHeight="1">
      <c r="A15" s="67"/>
      <c r="B15" s="68" t="s">
        <v>33</v>
      </c>
      <c r="C15" s="68"/>
      <c r="D15" s="67"/>
      <c r="E15" s="67"/>
      <c r="F15" s="65">
        <v>31624</v>
      </c>
      <c r="G15" s="66"/>
      <c r="H15" s="65">
        <v>14483</v>
      </c>
      <c r="I15" s="66"/>
      <c r="J15" s="65">
        <v>15046</v>
      </c>
      <c r="K15" s="66"/>
      <c r="L15" s="65">
        <v>51745</v>
      </c>
      <c r="M15" s="64"/>
      <c r="N15" s="65">
        <v>70411</v>
      </c>
      <c r="O15" s="64"/>
      <c r="Q15" s="63" t="s">
        <v>32</v>
      </c>
      <c r="R15" s="63"/>
    </row>
    <row r="16" spans="1:18" s="62" customFormat="1" ht="21" customHeight="1">
      <c r="A16" s="67"/>
      <c r="B16" s="68" t="s">
        <v>31</v>
      </c>
      <c r="C16" s="68"/>
      <c r="D16" s="67"/>
      <c r="E16" s="67"/>
      <c r="F16" s="65">
        <v>2883</v>
      </c>
      <c r="G16" s="66"/>
      <c r="H16" s="65">
        <v>1956</v>
      </c>
      <c r="I16" s="66"/>
      <c r="J16" s="65">
        <v>2165</v>
      </c>
      <c r="K16" s="66"/>
      <c r="L16" s="65">
        <v>2165</v>
      </c>
      <c r="M16" s="64"/>
      <c r="N16" s="65">
        <v>7042</v>
      </c>
      <c r="O16" s="64"/>
      <c r="Q16" s="63" t="s">
        <v>30</v>
      </c>
      <c r="R16" s="63"/>
    </row>
    <row r="17" spans="1:18" s="62" customFormat="1" ht="21" customHeight="1">
      <c r="A17" s="67"/>
      <c r="B17" s="68" t="s">
        <v>29</v>
      </c>
      <c r="C17" s="68"/>
      <c r="D17" s="67"/>
      <c r="E17" s="67"/>
      <c r="F17" s="65" t="s">
        <v>28</v>
      </c>
      <c r="G17" s="66"/>
      <c r="H17" s="65" t="s">
        <v>28</v>
      </c>
      <c r="I17" s="66"/>
      <c r="J17" s="65" t="s">
        <v>14</v>
      </c>
      <c r="K17" s="66"/>
      <c r="L17" s="65" t="s">
        <v>14</v>
      </c>
      <c r="M17" s="64"/>
      <c r="N17" s="65"/>
      <c r="O17" s="64"/>
      <c r="Q17" s="63" t="s">
        <v>27</v>
      </c>
      <c r="R17" s="63"/>
    </row>
    <row r="18" spans="1:18" s="62" customFormat="1" ht="21" customHeight="1">
      <c r="A18" s="67"/>
      <c r="B18" s="68" t="s">
        <v>26</v>
      </c>
      <c r="C18" s="68"/>
      <c r="D18" s="67"/>
      <c r="E18" s="67"/>
      <c r="F18" s="65">
        <v>2594951</v>
      </c>
      <c r="G18" s="66"/>
      <c r="H18" s="65">
        <v>2312372</v>
      </c>
      <c r="I18" s="66"/>
      <c r="J18" s="65">
        <v>2130582</v>
      </c>
      <c r="K18" s="66"/>
      <c r="L18" s="65">
        <v>2207402</v>
      </c>
      <c r="M18" s="64"/>
      <c r="N18" s="65">
        <v>2251712</v>
      </c>
      <c r="O18" s="64"/>
      <c r="Q18" s="63" t="s">
        <v>25</v>
      </c>
      <c r="R18" s="63"/>
    </row>
    <row r="19" spans="1:18" s="62" customFormat="1" ht="21" customHeight="1">
      <c r="A19" s="67"/>
      <c r="B19" s="68" t="s">
        <v>24</v>
      </c>
      <c r="C19" s="68"/>
      <c r="D19" s="67"/>
      <c r="E19" s="67"/>
      <c r="F19" s="65">
        <v>137895</v>
      </c>
      <c r="G19" s="66"/>
      <c r="H19" s="65">
        <v>139055</v>
      </c>
      <c r="I19" s="66"/>
      <c r="J19" s="65">
        <v>176243</v>
      </c>
      <c r="K19" s="66"/>
      <c r="L19" s="65">
        <v>89907</v>
      </c>
      <c r="M19" s="64"/>
      <c r="N19" s="65">
        <v>222491</v>
      </c>
      <c r="O19" s="64"/>
      <c r="Q19" s="63" t="s">
        <v>23</v>
      </c>
      <c r="R19" s="63"/>
    </row>
    <row r="20" spans="1:18" s="62" customFormat="1" ht="21" customHeight="1">
      <c r="A20" s="67"/>
      <c r="B20" s="68" t="s">
        <v>22</v>
      </c>
      <c r="C20" s="68"/>
      <c r="D20" s="67"/>
      <c r="E20" s="67"/>
      <c r="F20" s="65">
        <v>577</v>
      </c>
      <c r="G20" s="66"/>
      <c r="H20" s="65">
        <v>443</v>
      </c>
      <c r="I20" s="66"/>
      <c r="J20" s="65">
        <v>29354</v>
      </c>
      <c r="K20" s="66"/>
      <c r="L20" s="65">
        <v>208</v>
      </c>
      <c r="M20" s="64"/>
      <c r="N20" s="65">
        <v>385</v>
      </c>
      <c r="O20" s="64"/>
      <c r="Q20" s="63" t="s">
        <v>21</v>
      </c>
      <c r="R20" s="63"/>
    </row>
    <row r="21" spans="1:18" s="62" customFormat="1" ht="21" customHeight="1">
      <c r="A21" s="67"/>
      <c r="B21" s="68" t="s">
        <v>20</v>
      </c>
      <c r="C21" s="68"/>
      <c r="D21" s="67"/>
      <c r="E21" s="67"/>
      <c r="F21" s="65">
        <v>1101000</v>
      </c>
      <c r="G21" s="66"/>
      <c r="H21" s="65">
        <v>1349000</v>
      </c>
      <c r="I21" s="66"/>
      <c r="J21" s="65" t="s">
        <v>14</v>
      </c>
      <c r="K21" s="66"/>
      <c r="L21" s="65">
        <v>1281500</v>
      </c>
      <c r="M21" s="64"/>
      <c r="N21" s="65">
        <v>1382700</v>
      </c>
      <c r="O21" s="64"/>
      <c r="Q21" s="63" t="s">
        <v>19</v>
      </c>
      <c r="R21" s="63"/>
    </row>
    <row r="22" spans="1:18" s="62" customFormat="1" ht="21" customHeight="1">
      <c r="A22" s="67"/>
      <c r="B22" s="68" t="s">
        <v>18</v>
      </c>
      <c r="C22" s="68"/>
      <c r="D22" s="67"/>
      <c r="E22" s="67"/>
      <c r="F22" s="65">
        <v>719217</v>
      </c>
      <c r="G22" s="66"/>
      <c r="H22" s="65">
        <v>150000</v>
      </c>
      <c r="I22" s="66"/>
      <c r="J22" s="65">
        <v>822000</v>
      </c>
      <c r="K22" s="66"/>
      <c r="L22" s="65">
        <v>750000</v>
      </c>
      <c r="M22" s="64"/>
      <c r="N22" s="65">
        <v>1050000</v>
      </c>
      <c r="O22" s="64"/>
      <c r="Q22" s="63" t="s">
        <v>17</v>
      </c>
      <c r="R22" s="63"/>
    </row>
    <row r="23" spans="1:18" ht="21" customHeight="1">
      <c r="A23" s="6"/>
      <c r="B23" s="6"/>
      <c r="C23" s="6"/>
      <c r="D23" s="6"/>
      <c r="E23" s="60"/>
      <c r="F23" s="61"/>
      <c r="G23" s="60"/>
      <c r="H23" s="61"/>
      <c r="I23" s="60"/>
      <c r="J23" s="61"/>
      <c r="K23" s="60"/>
      <c r="L23" s="61"/>
      <c r="M23" s="60"/>
      <c r="N23" s="61"/>
      <c r="O23" s="60"/>
      <c r="P23" s="6"/>
      <c r="Q23" s="6"/>
    </row>
    <row r="24" spans="1:18" ht="3" customHeight="1">
      <c r="A24" s="9"/>
      <c r="B24" s="9"/>
      <c r="C24" s="9"/>
      <c r="D24" s="9"/>
      <c r="E24" s="10"/>
      <c r="F24" s="11"/>
      <c r="G24" s="10"/>
      <c r="H24" s="11"/>
      <c r="I24" s="10"/>
      <c r="J24" s="11"/>
      <c r="K24" s="10"/>
      <c r="L24" s="11"/>
      <c r="M24" s="10"/>
      <c r="N24" s="11"/>
      <c r="O24" s="10"/>
      <c r="P24" s="9"/>
      <c r="Q24" s="9"/>
      <c r="R24" s="9"/>
    </row>
    <row r="25" spans="1:18" ht="3" customHeight="1"/>
    <row r="26" spans="1:18" s="7" customFormat="1" ht="22.5" customHeight="1">
      <c r="A26" s="8" t="s">
        <v>16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8" s="7" customFormat="1" ht="22.5" customHeight="1">
      <c r="A27" s="8" t="s">
        <v>15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</sheetData>
  <mergeCells count="12">
    <mergeCell ref="F4:G4"/>
    <mergeCell ref="F5:G5"/>
    <mergeCell ref="H4:I4"/>
    <mergeCell ref="H5:I5"/>
    <mergeCell ref="N4:O4"/>
    <mergeCell ref="N5:O5"/>
    <mergeCell ref="A4:E5"/>
    <mergeCell ref="R4:R5"/>
    <mergeCell ref="J4:K4"/>
    <mergeCell ref="J5:K5"/>
    <mergeCell ref="L4:M4"/>
    <mergeCell ref="L5:M5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T-12.5 ปี2559</vt:lpstr>
      <vt:lpstr>T-12.5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WINSEVEN</cp:lastModifiedBy>
  <cp:lastPrinted>2017-03-06T04:07:24Z</cp:lastPrinted>
  <dcterms:created xsi:type="dcterms:W3CDTF">2004-08-20T21:28:46Z</dcterms:created>
  <dcterms:modified xsi:type="dcterms:W3CDTF">2017-03-17T10:22:44Z</dcterms:modified>
</cp:coreProperties>
</file>