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5" sheetId="20" r:id="rId1"/>
  </sheets>
  <definedNames>
    <definedName name="_xlnm.Print_Area" localSheetId="0">ตารางที่5!$A$1:$D$25</definedName>
  </definedNames>
  <calcPr calcId="124519"/>
</workbook>
</file>

<file path=xl/calcChain.xml><?xml version="1.0" encoding="utf-8"?>
<calcChain xmlns="http://schemas.openxmlformats.org/spreadsheetml/2006/main">
  <c r="C6" i="20"/>
  <c r="B6" s="1"/>
  <c r="D6"/>
  <c r="D18" s="1"/>
  <c r="D21" l="1"/>
  <c r="D19"/>
  <c r="C22"/>
  <c r="C20"/>
  <c r="C18"/>
  <c r="D22"/>
  <c r="D20"/>
  <c r="C21"/>
  <c r="C19"/>
  <c r="B13"/>
  <c r="B22" s="1"/>
  <c r="B12"/>
  <c r="B21" s="1"/>
  <c r="B11"/>
  <c r="B20" s="1"/>
  <c r="B10"/>
  <c r="B19" s="1"/>
  <c r="B9"/>
  <c r="B18" s="1"/>
  <c r="B8"/>
  <c r="B17" s="1"/>
  <c r="C15" l="1"/>
  <c r="C17"/>
  <c r="D17"/>
  <c r="D15"/>
  <c r="B15" l="1"/>
</calcChain>
</file>

<file path=xl/sharedStrings.xml><?xml version="1.0" encoding="utf-8"?>
<sst xmlns="http://schemas.openxmlformats.org/spreadsheetml/2006/main" count="24" uniqueCount="16">
  <si>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</si>
  <si>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</si>
  <si>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</si>
  <si>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</si>
  <si>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</si>
  <si>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</si>
  <si>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</si>
  <si>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</si>
  <si>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</si>
  <si>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</si>
  <si>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</si>
  <si>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</si>
  <si>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</si>
  <si>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 xml:space="preserve">ตารางที่ 5   จำนวน และร้อยละของผู้มีงานทำ จำแนกตามสถานภาพการทำงาน และเพศ </t>
  </si>
  <si>
    <t xml:space="preserve">               เดือนกุมภาพันธ์ พ.ศ. 2559</t>
  </si>
  <si>
    <t>แหล่งที่มา  :  สรุปผลการสำรวจโครงการสำรวจภาวะการทำงานของประชากรจังหวัดเลย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</si>
</sst>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.0"/>
    <numFmt numFmtId="195" formatCode="_(#,##0_);_(\(#,##0\);_(&quot;-&quot;_);_(@_)"/>
  </numFmts>
  <fonts count="8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0" borderId="0" xfId="3" applyFont="1"/>
    <xf numFmtId="0" fontId="4" fillId="0" borderId="0" xfId="3" applyFont="1"/>
    <xf numFmtId="0" fontId="2" fillId="0" borderId="0" xfId="3" applyFont="1" applyAlignment="1">
      <alignment horizont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190" fontId="2" fillId="0" borderId="0" xfId="3" applyNumberFormat="1" applyFont="1" applyAlignment="1">
      <alignment vertical="center"/>
    </xf>
    <xf numFmtId="190" fontId="4" fillId="0" borderId="0" xfId="3" applyNumberFormat="1" applyFont="1" applyAlignment="1">
      <alignment vertical="center"/>
    </xf>
    <xf numFmtId="0" fontId="5" fillId="0" borderId="0" xfId="3" applyFont="1"/>
    <xf numFmtId="190" fontId="5" fillId="0" borderId="0" xfId="3" applyNumberFormat="1" applyFont="1"/>
    <xf numFmtId="0" fontId="5" fillId="0" borderId="0" xfId="3" applyFont="1" applyAlignment="1">
      <alignment vertical="center"/>
    </xf>
    <xf numFmtId="0" fontId="5" fillId="0" borderId="0" xfId="3" applyFont="1" applyBorder="1" applyAlignment="1">
      <alignment vertical="center"/>
    </xf>
    <xf numFmtId="190" fontId="2" fillId="0" borderId="0" xfId="3" applyNumberFormat="1" applyFont="1" applyBorder="1" applyAlignment="1">
      <alignment horizontal="right" vertical="center"/>
    </xf>
    <xf numFmtId="190" fontId="4" fillId="0" borderId="0" xfId="3" applyNumberFormat="1" applyFont="1" applyBorder="1" applyAlignment="1">
      <alignment horizontal="right" vertical="center"/>
    </xf>
    <xf numFmtId="0" fontId="5" fillId="0" borderId="2" xfId="3" applyFont="1" applyBorder="1" applyAlignment="1">
      <alignment vertical="center"/>
    </xf>
    <xf numFmtId="190" fontId="4" fillId="0" borderId="2" xfId="3" applyNumberFormat="1" applyFont="1" applyBorder="1" applyAlignment="1">
      <alignment horizontal="right" vertical="center"/>
    </xf>
    <xf numFmtId="190" fontId="5" fillId="0" borderId="3" xfId="3" applyNumberFormat="1" applyFont="1" applyBorder="1"/>
    <xf numFmtId="190" fontId="5" fillId="0" borderId="0" xfId="3" applyNumberFormat="1" applyFont="1" applyBorder="1"/>
    <xf numFmtId="195" fontId="2" fillId="0" borderId="0" xfId="3" applyNumberFormat="1" applyFont="1" applyFill="1" applyBorder="1" applyAlignment="1">
      <alignment horizontal="right"/>
    </xf>
    <xf numFmtId="195" fontId="2" fillId="0" borderId="0" xfId="3" applyNumberFormat="1" applyFont="1" applyBorder="1" applyAlignment="1">
      <alignment horizontal="right"/>
    </xf>
    <xf numFmtId="195" fontId="4" fillId="0" borderId="0" xfId="3" applyNumberFormat="1" applyFont="1" applyAlignment="1">
      <alignment vertical="center"/>
    </xf>
    <xf numFmtId="195" fontId="2" fillId="0" borderId="0" xfId="3" applyNumberFormat="1" applyFont="1" applyAlignment="1">
      <alignment vertical="center"/>
    </xf>
    <xf numFmtId="195" fontId="5" fillId="0" borderId="0" xfId="3" applyNumberFormat="1" applyFont="1" applyBorder="1" applyAlignment="1">
      <alignment horizontal="right"/>
    </xf>
    <xf numFmtId="195" fontId="5" fillId="0" borderId="0" xfId="3" applyNumberFormat="1" applyFont="1" applyAlignment="1">
      <alignment horizontal="right"/>
    </xf>
    <xf numFmtId="195" fontId="4" fillId="0" borderId="0" xfId="3" applyNumberFormat="1" applyFont="1" applyAlignment="1">
      <alignment horizontal="right"/>
    </xf>
    <xf numFmtId="0" fontId="2" fillId="0" borderId="0" xfId="3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2" fillId="0" borderId="3" xfId="3" applyFont="1" applyBorder="1" applyAlignment="1">
      <alignment horizontal="center"/>
    </xf>
    <xf numFmtId="0" fontId="2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25"/>
  <sheetViews>
    <sheetView showGridLines="0" tabSelected="1" view="pageBreakPreview" topLeftCell="A4" zoomScale="90" zoomScaleNormal="75" zoomScaleSheetLayoutView="90" workbookViewId="0">
      <selection activeCell="F10" sqref="F1:H1048576"/>
    </sheetView>
  </sheetViews>
  <sheetFormatPr defaultRowHeight="14.25" customHeight="1"/>
  <cols>
    <col min="1" max="1" width="51.28515625" style="3" customWidth="1"/>
    <col min="2" max="4" width="17.7109375" style="3" customWidth="1"/>
    <col min="5" max="5" width="8.42578125" style="3" customWidth="1"/>
    <col min="6" max="16384" width="9.140625" style="3"/>
  </cols>
  <sheetData>
    <row r="1" spans="1:6" s="2" customFormat="1" ht="23.25">
      <c r="A1" s="2" t="s">
        <v>13</v>
      </c>
      <c r="B1" s="3"/>
      <c r="C1" s="3"/>
      <c r="D1" s="3"/>
    </row>
    <row r="2" spans="1:6" s="2" customFormat="1" ht="23.25">
      <c r="A2" s="31" t="s">
        <v>14</v>
      </c>
      <c r="B2" s="4"/>
      <c r="C2" s="4"/>
      <c r="D2" s="4"/>
    </row>
    <row r="3" spans="1:6" s="2" customFormat="1" ht="8.25" customHeight="1">
      <c r="A3" s="1"/>
      <c r="B3" s="30"/>
      <c r="C3" s="30"/>
      <c r="D3" s="30"/>
    </row>
    <row r="4" spans="1:6" s="2" customFormat="1" ht="27" customHeight="1">
      <c r="A4" s="5" t="s">
        <v>4</v>
      </c>
      <c r="B4" s="6" t="s">
        <v>0</v>
      </c>
      <c r="C4" s="6" t="s">
        <v>1</v>
      </c>
      <c r="D4" s="6" t="s">
        <v>2</v>
      </c>
    </row>
    <row r="5" spans="1:6" s="2" customFormat="1" ht="23.25">
      <c r="A5" s="7"/>
      <c r="B5" s="34" t="s">
        <v>12</v>
      </c>
      <c r="C5" s="34"/>
      <c r="D5" s="34"/>
    </row>
    <row r="6" spans="1:6" s="9" customFormat="1" ht="23.25">
      <c r="A6" s="8" t="s">
        <v>3</v>
      </c>
      <c r="B6" s="23">
        <f>SUM(C6:D6)</f>
        <v>318654</v>
      </c>
      <c r="C6" s="23">
        <f>C8+C9+C10+C11+C12+C13</f>
        <v>174993</v>
      </c>
      <c r="D6" s="24">
        <f>D8+D9+D10+D11+D12</f>
        <v>143661</v>
      </c>
    </row>
    <row r="7" spans="1:6" s="9" customFormat="1" ht="8.25" customHeight="1">
      <c r="A7" s="8"/>
      <c r="B7" s="25"/>
      <c r="C7" s="26"/>
      <c r="D7" s="26"/>
    </row>
    <row r="8" spans="1:6" s="10" customFormat="1" ht="23.25">
      <c r="A8" s="15" t="s">
        <v>6</v>
      </c>
      <c r="B8" s="27">
        <f t="shared" ref="B8:B13" si="0">SUM(C8:D8)</f>
        <v>4184</v>
      </c>
      <c r="C8" s="28">
        <v>2515</v>
      </c>
      <c r="D8" s="28">
        <v>1669</v>
      </c>
    </row>
    <row r="9" spans="1:6" s="10" customFormat="1" ht="23.25">
      <c r="A9" s="15" t="s">
        <v>7</v>
      </c>
      <c r="B9" s="27">
        <f t="shared" si="0"/>
        <v>20880</v>
      </c>
      <c r="C9" s="28">
        <v>10207</v>
      </c>
      <c r="D9" s="28">
        <v>10673</v>
      </c>
    </row>
    <row r="10" spans="1:6" s="10" customFormat="1" ht="23.25">
      <c r="A10" s="15" t="s">
        <v>8</v>
      </c>
      <c r="B10" s="27">
        <f t="shared" si="0"/>
        <v>41186</v>
      </c>
      <c r="C10" s="28">
        <v>26375</v>
      </c>
      <c r="D10" s="28">
        <v>14811</v>
      </c>
    </row>
    <row r="11" spans="1:6" s="10" customFormat="1" ht="23.25">
      <c r="A11" s="15" t="s">
        <v>9</v>
      </c>
      <c r="B11" s="27">
        <f t="shared" si="0"/>
        <v>120906</v>
      </c>
      <c r="C11" s="28">
        <v>83442</v>
      </c>
      <c r="D11" s="28">
        <v>37464</v>
      </c>
    </row>
    <row r="12" spans="1:6" ht="23.25">
      <c r="A12" s="15" t="s">
        <v>10</v>
      </c>
      <c r="B12" s="27">
        <f t="shared" si="0"/>
        <v>130822</v>
      </c>
      <c r="C12" s="28">
        <v>51778</v>
      </c>
      <c r="D12" s="29">
        <v>79044</v>
      </c>
    </row>
    <row r="13" spans="1:6" ht="23.25">
      <c r="A13" s="16" t="s">
        <v>11</v>
      </c>
      <c r="B13" s="27">
        <f t="shared" si="0"/>
        <v>676</v>
      </c>
      <c r="C13" s="28">
        <v>676</v>
      </c>
      <c r="D13" s="28">
        <v>0</v>
      </c>
    </row>
    <row r="14" spans="1:6" ht="23.25">
      <c r="B14" s="35" t="s">
        <v>5</v>
      </c>
      <c r="C14" s="35"/>
      <c r="D14" s="35"/>
    </row>
    <row r="15" spans="1:6" s="9" customFormat="1" ht="23.25">
      <c r="A15" s="8" t="s">
        <v>3</v>
      </c>
      <c r="B15" s="17">
        <f>+B6/$B$6*100</f>
        <v>100</v>
      </c>
      <c r="C15" s="17">
        <f>+C6/$C$6*100</f>
        <v>100</v>
      </c>
      <c r="D15" s="17">
        <f>+D6/$D$6*100</f>
        <v>100</v>
      </c>
      <c r="F15" s="11"/>
    </row>
    <row r="16" spans="1:6" s="9" customFormat="1" ht="9" customHeight="1">
      <c r="A16" s="8"/>
      <c r="B16" s="17"/>
      <c r="C16" s="17"/>
      <c r="D16" s="17"/>
    </row>
    <row r="17" spans="1:6" s="10" customFormat="1" ht="23.25">
      <c r="A17" s="15" t="s">
        <v>6</v>
      </c>
      <c r="B17" s="18">
        <f>+B8/$B$6*100</f>
        <v>1.3130229025839939</v>
      </c>
      <c r="C17" s="18">
        <f>+C8/$C$6*100</f>
        <v>1.4372003451566635</v>
      </c>
      <c r="D17" s="18">
        <f t="shared" ref="D17:D22" si="1">+D8/$D$6*100</f>
        <v>1.1617627609441672</v>
      </c>
      <c r="E17" s="12"/>
      <c r="F17" s="12"/>
    </row>
    <row r="18" spans="1:6" s="10" customFormat="1" ht="23.25">
      <c r="A18" s="15" t="s">
        <v>7</v>
      </c>
      <c r="B18" s="18">
        <f t="shared" ref="B18:B22" si="2">+B9/$B$6*100</f>
        <v>6.552561712704061</v>
      </c>
      <c r="C18" s="18">
        <f t="shared" ref="C18:C22" si="3">+C9/$C$6*100</f>
        <v>5.832804740761059</v>
      </c>
      <c r="D18" s="18">
        <f t="shared" si="1"/>
        <v>7.4292953550372065</v>
      </c>
      <c r="F18" s="12"/>
    </row>
    <row r="19" spans="1:6" s="10" customFormat="1" ht="23.25">
      <c r="A19" s="15" t="s">
        <v>8</v>
      </c>
      <c r="B19" s="18">
        <f t="shared" si="2"/>
        <v>12.924990742309841</v>
      </c>
      <c r="C19" s="18">
        <f t="shared" si="3"/>
        <v>15.07203145268668</v>
      </c>
      <c r="D19" s="18">
        <f t="shared" si="1"/>
        <v>10.30968738906175</v>
      </c>
      <c r="F19" s="12"/>
    </row>
    <row r="20" spans="1:6" s="10" customFormat="1" ht="23.25">
      <c r="A20" s="15" t="s">
        <v>9</v>
      </c>
      <c r="B20" s="18">
        <f t="shared" si="2"/>
        <v>37.942721572614815</v>
      </c>
      <c r="C20" s="18">
        <f t="shared" si="3"/>
        <v>47.683050179150023</v>
      </c>
      <c r="D20" s="18">
        <f t="shared" si="1"/>
        <v>26.078058763338692</v>
      </c>
      <c r="F20" s="12"/>
    </row>
    <row r="21" spans="1:6" ht="23.25">
      <c r="A21" s="15" t="s">
        <v>10</v>
      </c>
      <c r="B21" s="18">
        <f t="shared" si="2"/>
        <v>41.054560746138449</v>
      </c>
      <c r="C21" s="18">
        <f t="shared" si="3"/>
        <v>29.588612115913211</v>
      </c>
      <c r="D21" s="18">
        <f t="shared" si="1"/>
        <v>55.021195731618192</v>
      </c>
      <c r="F21" s="12"/>
    </row>
    <row r="22" spans="1:6" ht="23.25">
      <c r="A22" s="19" t="s">
        <v>11</v>
      </c>
      <c r="B22" s="20">
        <f t="shared" si="2"/>
        <v>0.21214232364884797</v>
      </c>
      <c r="C22" s="20">
        <f t="shared" si="3"/>
        <v>0.38630116633236761</v>
      </c>
      <c r="D22" s="28">
        <f t="shared" si="1"/>
        <v>0</v>
      </c>
      <c r="F22" s="12"/>
    </row>
    <row r="23" spans="1:6" ht="8.25" customHeight="1">
      <c r="A23" s="13"/>
      <c r="B23" s="14"/>
      <c r="C23" s="22"/>
      <c r="D23" s="21"/>
    </row>
    <row r="24" spans="1:6" ht="23.25">
      <c r="A24" s="33" t="s">
        <v>15</v>
      </c>
    </row>
    <row r="25" spans="1:6" ht="23.25">
      <c r="A25" s="32" t="s">
        <v>14</v>
      </c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6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2016-06-26T08:06:04Z</cp:lastPrinted>
  <dcterms:created xsi:type="dcterms:W3CDTF">2000-11-20T04:06:35Z</dcterms:created>
  <dcterms:modified xsi:type="dcterms:W3CDTF">2016-07-21T10:36:37Z</dcterms:modified>
</cp:coreProperties>
</file>