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กันยายน\"/>
    </mc:Choice>
  </mc:AlternateContent>
  <bookViews>
    <workbookView xWindow="0" yWindow="0" windowWidth="20490" windowHeight="7800"/>
  </bookViews>
  <sheets>
    <sheet name="ตารางที่ 5" sheetId="1" r:id="rId1"/>
  </sheets>
  <definedNames>
    <definedName name="_xlnm.Print_Area" localSheetId="0">'ตารางที่ 5'!$A$1:$D$23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 s="1"/>
  <c r="D5" i="1"/>
  <c r="D17" i="1" s="1"/>
  <c r="B7" i="1"/>
  <c r="B8" i="1"/>
  <c r="B9" i="1"/>
  <c r="B10" i="1"/>
  <c r="B11" i="1"/>
  <c r="B12" i="1"/>
  <c r="C14" i="1"/>
  <c r="C16" i="1"/>
  <c r="C18" i="1"/>
  <c r="C19" i="1"/>
  <c r="C21" i="1"/>
  <c r="B19" i="1" l="1"/>
  <c r="B14" i="1"/>
  <c r="B21" i="1"/>
  <c r="B16" i="1"/>
  <c r="B17" i="1"/>
  <c r="B20" i="1"/>
  <c r="D19" i="1"/>
  <c r="D16" i="1"/>
  <c r="D18" i="1"/>
  <c r="D14" i="1"/>
  <c r="C20" i="1"/>
  <c r="C17" i="1"/>
</calcChain>
</file>

<file path=xl/sharedStrings.xml><?xml version="1.0" encoding="utf-8"?>
<sst xmlns="http://schemas.openxmlformats.org/spreadsheetml/2006/main" count="23" uniqueCount="16">
  <si>
    <t xml:space="preserve">                เดือนกันยายนพ.ศ. 2559</t>
  </si>
  <si>
    <t>แหล่งที่มา  :  สรุปผลการสำรวจโครงการสำรวจภาวะการทำงานของประชากรจังหวัดเลย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</si>
  <si>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</si>
  <si>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</si>
  <si>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</si>
  <si>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</si>
  <si>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</si>
  <si>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</si>
  <si>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</si>
  <si>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</si>
  <si>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</si>
  <si>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</si>
  <si>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</si>
  <si>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</si>
  <si>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</si>
  <si>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>ตารางที่ 5 จำนวน และร้อยละของผู้มีงานทำ จำแนกตามสถานภาพการทำงาน และเพศ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</si>
</sst>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-* #,##0.0_-;\-* #,##0.0_-;_-* &quot;-&quot;?_-;_-@_-"/>
    <numFmt numFmtId="189" formatCode="_(#,##0_);_(\(#,##0\);_(&quot;-&quot;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1"/>
      <name val="Calibri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8" fontId="5" fillId="0" borderId="1" xfId="1" applyNumberFormat="1" applyFont="1" applyFill="1" applyBorder="1" applyAlignment="1">
      <alignment horizontal="right"/>
    </xf>
    <xf numFmtId="187" fontId="5" fillId="0" borderId="1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187" fontId="5" fillId="0" borderId="0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87" fontId="7" fillId="0" borderId="0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187" fontId="6" fillId="0" borderId="0" xfId="1" applyNumberFormat="1" applyFont="1" applyAlignment="1">
      <alignment vertical="center"/>
    </xf>
    <xf numFmtId="0" fontId="7" fillId="0" borderId="0" xfId="1" applyFont="1" applyFill="1" applyAlignment="1">
      <alignment horizontal="center"/>
    </xf>
    <xf numFmtId="188" fontId="5" fillId="0" borderId="0" xfId="1" applyNumberFormat="1" applyFont="1" applyFill="1" applyAlignment="1">
      <alignment horizontal="right"/>
    </xf>
    <xf numFmtId="189" fontId="5" fillId="0" borderId="0" xfId="1" applyNumberFormat="1" applyFont="1" applyFill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>
      <alignment vertical="center"/>
    </xf>
    <xf numFmtId="189" fontId="6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9" fontId="6" fillId="0" borderId="0" xfId="1" applyNumberFormat="1" applyFont="1" applyBorder="1" applyAlignment="1">
      <alignment horizontal="right"/>
    </xf>
    <xf numFmtId="189" fontId="6" fillId="0" borderId="0" xfId="1" applyNumberFormat="1" applyFont="1" applyFill="1" applyBorder="1" applyAlignment="1">
      <alignment horizontal="right"/>
    </xf>
    <xf numFmtId="0" fontId="6" fillId="0" borderId="0" xfId="1" applyFont="1"/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2" applyFont="1"/>
  </cellXfs>
  <cellStyles count="3">
    <cellStyle name="Normal 2" xfId="1"/>
    <cellStyle name="Normal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24"/>
  <sheetViews>
    <sheetView showGridLines="0" tabSelected="1" view="pageBreakPreview" topLeftCell="A10" zoomScale="90" zoomScaleNormal="75" zoomScaleSheetLayoutView="90" workbookViewId="0">
      <selection activeCell="I22" sqref="I22"/>
    </sheetView>
  </sheetViews>
  <sheetFormatPr defaultColWidth="9.140625" defaultRowHeight="14.25" customHeight="1" x14ac:dyDescent="0.35"/>
  <cols>
    <col min="1" max="1" width="51.28515625" style="1" customWidth="1"/>
    <col min="2" max="4" width="17.7109375" style="1" customWidth="1"/>
    <col min="5" max="5" width="8.42578125" style="1" customWidth="1"/>
    <col min="6" max="16384" width="9.140625" style="1"/>
  </cols>
  <sheetData>
    <row r="1" spans="1:6" s="27" customFormat="1" ht="23.25" x14ac:dyDescent="0.35">
      <c r="A1" s="34" t="s">
        <v>15</v>
      </c>
      <c r="B1" s="1"/>
      <c r="C1" s="1"/>
      <c r="D1" s="1"/>
    </row>
    <row r="2" spans="1:6" s="27" customFormat="1" ht="26.25" customHeight="1" x14ac:dyDescent="0.35">
      <c r="A2" s="33"/>
      <c r="B2" s="32"/>
      <c r="C2" s="32"/>
      <c r="D2" s="32"/>
    </row>
    <row r="3" spans="1:6" s="27" customFormat="1" ht="27" customHeight="1" x14ac:dyDescent="0.35">
      <c r="A3" s="31" t="s">
        <v>14</v>
      </c>
      <c r="B3" s="30" t="s">
        <v>13</v>
      </c>
      <c r="C3" s="30" t="s">
        <v>12</v>
      </c>
      <c r="D3" s="30" t="s">
        <v>11</v>
      </c>
    </row>
    <row r="4" spans="1:6" s="27" customFormat="1" ht="23.25" x14ac:dyDescent="0.35">
      <c r="A4" s="29"/>
      <c r="B4" s="28" t="s">
        <v>10</v>
      </c>
      <c r="C4" s="28"/>
      <c r="D4" s="28"/>
    </row>
    <row r="5" spans="1:6" s="14" customFormat="1" ht="23.25" x14ac:dyDescent="0.35">
      <c r="A5" s="16" t="s">
        <v>8</v>
      </c>
      <c r="B5" s="26">
        <f>SUM(C5:D5)</f>
        <v>307543</v>
      </c>
      <c r="C5" s="26">
        <f>C7+C8+C9+C10+C11+C12</f>
        <v>166731</v>
      </c>
      <c r="D5" s="25">
        <f>D7+D8+D9+D10+D11+D12</f>
        <v>140812</v>
      </c>
    </row>
    <row r="6" spans="1:6" s="14" customFormat="1" ht="8.25" customHeight="1" x14ac:dyDescent="0.5">
      <c r="A6" s="16"/>
      <c r="B6" s="24"/>
      <c r="C6" s="23"/>
      <c r="D6" s="23"/>
    </row>
    <row r="7" spans="1:6" s="13" customFormat="1" ht="23.25" x14ac:dyDescent="0.35">
      <c r="A7" s="12" t="s">
        <v>7</v>
      </c>
      <c r="B7" s="21">
        <f>SUM(C7:D7)</f>
        <v>2800</v>
      </c>
      <c r="C7" s="20">
        <v>2130</v>
      </c>
      <c r="D7" s="20">
        <v>670</v>
      </c>
    </row>
    <row r="8" spans="1:6" s="13" customFormat="1" ht="23.25" x14ac:dyDescent="0.35">
      <c r="A8" s="12" t="s">
        <v>6</v>
      </c>
      <c r="B8" s="21">
        <f>SUM(C8:D8)</f>
        <v>17306</v>
      </c>
      <c r="C8" s="20">
        <v>9895</v>
      </c>
      <c r="D8" s="20">
        <v>7411</v>
      </c>
    </row>
    <row r="9" spans="1:6" s="13" customFormat="1" ht="23.25" x14ac:dyDescent="0.35">
      <c r="A9" s="12" t="s">
        <v>5</v>
      </c>
      <c r="B9" s="21">
        <f>SUM(C9:D9)</f>
        <v>24143</v>
      </c>
      <c r="C9" s="20">
        <v>13233</v>
      </c>
      <c r="D9" s="20">
        <v>10910</v>
      </c>
    </row>
    <row r="10" spans="1:6" s="13" customFormat="1" ht="23.25" x14ac:dyDescent="0.35">
      <c r="A10" s="12" t="s">
        <v>4</v>
      </c>
      <c r="B10" s="21">
        <f>SUM(C10:D10)</f>
        <v>127228</v>
      </c>
      <c r="C10" s="20">
        <v>85045</v>
      </c>
      <c r="D10" s="20">
        <v>42183</v>
      </c>
    </row>
    <row r="11" spans="1:6" ht="23.25" x14ac:dyDescent="0.35">
      <c r="A11" s="12" t="s">
        <v>3</v>
      </c>
      <c r="B11" s="21">
        <f>SUM(C11:D11)</f>
        <v>135582</v>
      </c>
      <c r="C11" s="20">
        <v>55944</v>
      </c>
      <c r="D11" s="20">
        <v>79638</v>
      </c>
    </row>
    <row r="12" spans="1:6" ht="23.25" x14ac:dyDescent="0.35">
      <c r="A12" s="22" t="s">
        <v>2</v>
      </c>
      <c r="B12" s="21">
        <f>SUM(C12:D12)</f>
        <v>484</v>
      </c>
      <c r="C12" s="20">
        <v>484</v>
      </c>
      <c r="D12" s="19">
        <v>0</v>
      </c>
    </row>
    <row r="13" spans="1:6" ht="23.25" x14ac:dyDescent="0.35">
      <c r="B13" s="18" t="s">
        <v>9</v>
      </c>
      <c r="C13" s="18"/>
      <c r="D13" s="18"/>
    </row>
    <row r="14" spans="1:6" s="14" customFormat="1" ht="23.25" x14ac:dyDescent="0.5">
      <c r="A14" s="16" t="s">
        <v>8</v>
      </c>
      <c r="B14" s="15">
        <f>+B5/$B$5*100</f>
        <v>100</v>
      </c>
      <c r="C14" s="15">
        <f>+C5/$C$5*100</f>
        <v>100</v>
      </c>
      <c r="D14" s="15">
        <f>+D5/$D$5*100</f>
        <v>100</v>
      </c>
      <c r="F14" s="17"/>
    </row>
    <row r="15" spans="1:6" s="14" customFormat="1" ht="9" customHeight="1" x14ac:dyDescent="0.5">
      <c r="A15" s="16"/>
      <c r="B15" s="15"/>
      <c r="C15" s="15"/>
      <c r="D15" s="15"/>
    </row>
    <row r="16" spans="1:6" s="13" customFormat="1" ht="23.25" x14ac:dyDescent="0.5">
      <c r="A16" s="12" t="s">
        <v>7</v>
      </c>
      <c r="B16" s="11">
        <f>+B7/$B$5*100</f>
        <v>0.91044179187950958</v>
      </c>
      <c r="C16" s="11">
        <f>+C7/$C$5*100</f>
        <v>1.2775068823434155</v>
      </c>
      <c r="D16" s="11">
        <f>+D7/$D$5*100</f>
        <v>0.47581172059199506</v>
      </c>
      <c r="E16" s="6"/>
      <c r="F16" s="7"/>
    </row>
    <row r="17" spans="1:16384" s="13" customFormat="1" ht="23.25" x14ac:dyDescent="0.5">
      <c r="A17" s="12" t="s">
        <v>6</v>
      </c>
      <c r="B17" s="11">
        <f>+B8/$B$5*100</f>
        <v>5.6271805893809974</v>
      </c>
      <c r="C17" s="11">
        <f>+C8/$C$5*100</f>
        <v>5.934709202247932</v>
      </c>
      <c r="D17" s="11">
        <f>+D8/$D$5*100</f>
        <v>5.2630457631451861</v>
      </c>
      <c r="E17" s="6"/>
      <c r="F17" s="7"/>
      <c r="G17" s="6"/>
    </row>
    <row r="18" spans="1:16384" s="13" customFormat="1" ht="23.25" x14ac:dyDescent="0.5">
      <c r="A18" s="12" t="s">
        <v>5</v>
      </c>
      <c r="B18" s="11">
        <v>7.8</v>
      </c>
      <c r="C18" s="11">
        <f>+C9/$C$5*100</f>
        <v>7.9367364197419796</v>
      </c>
      <c r="D18" s="11">
        <f>+D9/$D$5*100</f>
        <v>7.7479192114308439</v>
      </c>
      <c r="E18" s="6"/>
      <c r="F18" s="7"/>
      <c r="G18" s="6"/>
    </row>
    <row r="19" spans="1:16384" s="13" customFormat="1" ht="23.25" x14ac:dyDescent="0.5">
      <c r="A19" s="12" t="s">
        <v>4</v>
      </c>
      <c r="B19" s="11">
        <f>+B10/$B$5*100</f>
        <v>41.369174391873656</v>
      </c>
      <c r="C19" s="11">
        <f>+C10/$C$5*100</f>
        <v>51.007311177885342</v>
      </c>
      <c r="D19" s="11">
        <f>+D10/$D$5*100</f>
        <v>29.956963895122573</v>
      </c>
      <c r="E19" s="6"/>
      <c r="F19" s="7"/>
      <c r="G19" s="6"/>
    </row>
    <row r="20" spans="1:16384" ht="23.25" x14ac:dyDescent="0.35">
      <c r="A20" s="12" t="s">
        <v>3</v>
      </c>
      <c r="B20" s="11">
        <f>+B11/$B$5*100</f>
        <v>44.085542509502737</v>
      </c>
      <c r="C20" s="11">
        <f>+C11/$C$5*100</f>
        <v>33.553448368929594</v>
      </c>
      <c r="D20" s="11">
        <v>56.5</v>
      </c>
      <c r="E20" s="6"/>
      <c r="F20" s="7"/>
      <c r="G20" s="6"/>
    </row>
    <row r="21" spans="1:16384" ht="23.25" x14ac:dyDescent="0.35">
      <c r="A21" s="10" t="s">
        <v>2</v>
      </c>
      <c r="B21" s="9">
        <f>+B12/$B$5*100</f>
        <v>0.15737636688202952</v>
      </c>
      <c r="C21" s="9">
        <f>+C12/$C$5*100</f>
        <v>0.29028794885174325</v>
      </c>
      <c r="D21" s="8">
        <v>0</v>
      </c>
      <c r="F21" s="7"/>
      <c r="G21" s="6"/>
    </row>
    <row r="22" spans="1:16384" ht="19.5" customHeight="1" x14ac:dyDescent="0.35">
      <c r="A22" s="5" t="s">
        <v>1</v>
      </c>
      <c r="B22" s="2"/>
      <c r="C22" s="2"/>
      <c r="D22" s="2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pans="1:16384" ht="23.25" x14ac:dyDescent="0.35">
      <c r="A23" s="3" t="s"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pans="1:16384" ht="21.75" customHeight="1" x14ac:dyDescent="0.35"/>
  </sheetData>
  <mergeCells count="2">
    <mergeCell ref="B4:D4"/>
    <mergeCell ref="B13:D13"/>
  </mergeCells>
  <pageMargins left="0.98425196850393704" right="0.78740157480314965" top="0.70866141732283472" bottom="0.23622047244094491" header="0.31496062992125984" footer="0.51181102362204722"/>
  <pageSetup paperSize="9" scale="5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2017-01-25T02:20:41Z</dcterms:created>
  <dcterms:modified xsi:type="dcterms:W3CDTF">2017-01-25T02:22:41Z</dcterms:modified>
</cp:coreProperties>
</file>