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2.Mappingรายเดือน\10.ต.ค.59\"/>
    </mc:Choice>
  </mc:AlternateContent>
  <bookViews>
    <workbookView showHorizontalScroll="0" showVerticalScroll="0" showSheetTabs="0" xWindow="0" yWindow="0" windowWidth="20490" windowHeight="8385"/>
  </bookViews>
  <sheets>
    <sheet name="ตารางที่5ok" sheetId="1" r:id="rId1"/>
  </sheets>
  <definedNames>
    <definedName name="_xlnm.Print_Area" localSheetId="0">ตารางที่5ok!$A$1:$D$24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20" i="1"/>
  <c r="D6" i="1"/>
  <c r="D21" i="1" s="1"/>
  <c r="C6" i="1"/>
  <c r="C18" i="1" s="1"/>
  <c r="C20" i="1" l="1"/>
  <c r="B6" i="1"/>
  <c r="B22" i="1" s="1"/>
  <c r="C19" i="1"/>
  <c r="C21" i="1"/>
  <c r="D22" i="1"/>
  <c r="B21" i="1"/>
  <c r="C22" i="1"/>
  <c r="B13" i="1"/>
  <c r="B12" i="1"/>
  <c r="B11" i="1"/>
  <c r="B10" i="1"/>
  <c r="B9" i="1"/>
  <c r="B8" i="1"/>
  <c r="B18" i="1" l="1"/>
  <c r="B17" i="1"/>
  <c r="B20" i="1"/>
  <c r="C17" i="1"/>
  <c r="C15" i="1"/>
  <c r="D15" i="1"/>
  <c r="D18" i="1"/>
  <c r="B15" i="1" l="1"/>
</calcChain>
</file>

<file path=xl/sharedStrings.xml><?xml version="1.0" encoding="utf-8"?>
<sst xmlns="http://schemas.openxmlformats.org/spreadsheetml/2006/main" count="24" uniqueCount="17">
  <si>
    <t xml:space="preserve">ตารางที่ 5   จำนวน และร้อยละของผู้มีงานทำ จำแนกตามสถานภาพการทำงาน และเพศ </t>
  </si>
  <si>
    <t>สถานภาพการทำงาน</t>
  </si>
  <si>
    <t>รวม</t>
  </si>
  <si>
    <t>ชาย</t>
  </si>
  <si>
    <t>หญิง</t>
  </si>
  <si>
    <t>จำนวน (คน)</t>
  </si>
  <si>
    <t>ยอดรวม</t>
  </si>
  <si>
    <t xml:space="preserve">  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</si>
  <si>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</si>
  <si>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</si>
  <si>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</si>
  <si>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</si>
  <si>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</si>
  <si>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</si>
  <si>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</si>
  <si>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             เดือนตุลาคม พ.ศ. 2559</t>
  </si>
  <si>
    <t>แหล่งที่มา  :  สรุปผลการสำรวจโครงการสำรวจภาวะการทำงานของประชากรจังหวัดเลย เดือนตุลาคม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</si>
</sst>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#,##0_);_(\(#,##0\);_(&quot;-&quot;_);_(@_)"/>
    <numFmt numFmtId="188" formatCode="0.0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/>
    </xf>
    <xf numFmtId="187" fontId="2" fillId="0" borderId="0" xfId="1" applyNumberFormat="1" applyFont="1" applyBorder="1" applyAlignment="1">
      <alignment horizontal="right"/>
    </xf>
    <xf numFmtId="0" fontId="2" fillId="0" borderId="0" xfId="1" applyFont="1" applyAlignment="1">
      <alignment vertical="center"/>
    </xf>
    <xf numFmtId="187" fontId="3" fillId="0" borderId="0" xfId="1" applyNumberFormat="1" applyFont="1" applyAlignment="1">
      <alignment vertical="center"/>
    </xf>
    <xf numFmtId="187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187" fontId="3" fillId="0" borderId="0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188" fontId="3" fillId="0" borderId="0" xfId="1" applyNumberFormat="1" applyFont="1"/>
    <xf numFmtId="188" fontId="2" fillId="0" borderId="0" xfId="1" applyNumberFormat="1" applyFont="1" applyBorder="1" applyAlignment="1">
      <alignment horizontal="right" vertical="center"/>
    </xf>
    <xf numFmtId="188" fontId="2" fillId="0" borderId="0" xfId="1" applyNumberFormat="1" applyFont="1" applyAlignment="1">
      <alignment vertical="center"/>
    </xf>
    <xf numFmtId="188" fontId="3" fillId="0" borderId="0" xfId="1" applyNumberFormat="1" applyFont="1" applyBorder="1" applyAlignment="1">
      <alignment horizontal="right" vertical="center"/>
    </xf>
    <xf numFmtId="188" fontId="3" fillId="0" borderId="0" xfId="1" applyNumberFormat="1" applyFont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0" xfId="1" applyFont="1" applyBorder="1"/>
    <xf numFmtId="0" fontId="4" fillId="0" borderId="0" xfId="0" applyFont="1" applyBorder="1"/>
    <xf numFmtId="0" fontId="2" fillId="0" borderId="0" xfId="1" applyFont="1" applyAlignment="1">
      <alignment horizontal="center"/>
    </xf>
    <xf numFmtId="187" fontId="3" fillId="0" borderId="0" xfId="1" applyNumberFormat="1" applyFont="1" applyBorder="1" applyAlignment="1">
      <alignment horizontal="right" vertical="center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  <xf numFmtId="188" fontId="3" fillId="0" borderId="0" xfId="1" applyNumberFormat="1" applyFont="1" applyBorder="1"/>
    <xf numFmtId="188" fontId="3" fillId="0" borderId="2" xfId="1" applyNumberFormat="1" applyFont="1" applyBorder="1"/>
    <xf numFmtId="0" fontId="5" fillId="0" borderId="0" xfId="0" applyFont="1"/>
    <xf numFmtId="188" fontId="3" fillId="0" borderId="3" xfId="1" applyNumberFormat="1" applyFont="1" applyBorder="1" applyAlignment="1">
      <alignment horizontal="right" vertic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962775" y="4095750"/>
          <a:ext cx="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10"/>
        <xdr:cNvSpPr txBox="1">
          <a:spLocks noChangeArrowheads="1"/>
        </xdr:cNvSpPr>
      </xdr:nvSpPr>
      <xdr:spPr bwMode="auto">
        <a:xfrm>
          <a:off x="6962775" y="402907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6962775" y="4095750"/>
          <a:ext cx="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6962775" y="4095750"/>
          <a:ext cx="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6962775" y="402907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6962775" y="4095750"/>
          <a:ext cx="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4"/>
  <sheetViews>
    <sheetView showGridLines="0" tabSelected="1" view="pageBreakPreview" zoomScaleNormal="75" zoomScaleSheetLayoutView="100" workbookViewId="0">
      <selection activeCell="C22" sqref="C22"/>
    </sheetView>
  </sheetViews>
  <sheetFormatPr defaultRowHeight="14.25" customHeight="1" x14ac:dyDescent="0.35"/>
  <cols>
    <col min="1" max="1" width="51.28515625" style="2" customWidth="1"/>
    <col min="2" max="3" width="17.7109375" style="2" customWidth="1"/>
    <col min="4" max="4" width="17.5703125" style="2" customWidth="1"/>
    <col min="5" max="5" width="8.42578125" style="2" customWidth="1"/>
    <col min="6" max="8" width="7" style="2" bestFit="1" customWidth="1"/>
    <col min="9" max="16384" width="9.140625" style="2"/>
  </cols>
  <sheetData>
    <row r="1" spans="1:9" s="1" customFormat="1" ht="22.5" x14ac:dyDescent="0.35">
      <c r="A1" s="1" t="s">
        <v>0</v>
      </c>
      <c r="B1" s="2"/>
      <c r="C1" s="2"/>
      <c r="D1" s="2"/>
    </row>
    <row r="2" spans="1:9" s="1" customFormat="1" ht="22.5" x14ac:dyDescent="0.35">
      <c r="A2" s="3" t="s">
        <v>15</v>
      </c>
      <c r="B2" s="25"/>
      <c r="C2" s="25"/>
      <c r="D2" s="25"/>
    </row>
    <row r="3" spans="1:9" s="1" customFormat="1" ht="8.25" customHeight="1" x14ac:dyDescent="0.35">
      <c r="A3" s="3"/>
      <c r="B3" s="25"/>
      <c r="C3" s="25"/>
      <c r="D3" s="25"/>
    </row>
    <row r="4" spans="1:9" s="1" customFormat="1" ht="27" customHeight="1" x14ac:dyDescent="0.35">
      <c r="A4" s="4" t="s">
        <v>1</v>
      </c>
      <c r="B4" s="5" t="s">
        <v>2</v>
      </c>
      <c r="C4" s="5" t="s">
        <v>3</v>
      </c>
      <c r="D4" s="5" t="s">
        <v>4</v>
      </c>
    </row>
    <row r="5" spans="1:9" s="1" customFormat="1" ht="22.5" x14ac:dyDescent="0.35">
      <c r="A5" s="6"/>
      <c r="B5" s="27" t="s">
        <v>5</v>
      </c>
      <c r="C5" s="27"/>
      <c r="D5" s="27"/>
    </row>
    <row r="6" spans="1:9" s="10" customFormat="1" ht="22.5" x14ac:dyDescent="0.35">
      <c r="A6" s="7" t="s">
        <v>6</v>
      </c>
      <c r="B6" s="8">
        <f>SUM(C6:D6)</f>
        <v>302500</v>
      </c>
      <c r="C6" s="8">
        <f>C8+C9+C10+C11+C12+C13</f>
        <v>166630</v>
      </c>
      <c r="D6" s="9">
        <f>D8+D9+D10+D11+D12+D13</f>
        <v>135870</v>
      </c>
    </row>
    <row r="7" spans="1:9" s="10" customFormat="1" ht="8.25" customHeight="1" x14ac:dyDescent="0.5">
      <c r="A7" s="7"/>
      <c r="B7" s="11"/>
      <c r="C7" s="12"/>
      <c r="D7" s="12"/>
      <c r="G7" s="10" t="s">
        <v>7</v>
      </c>
    </row>
    <row r="8" spans="1:9" s="13" customFormat="1" ht="22.5" x14ac:dyDescent="0.35">
      <c r="A8" s="13" t="s">
        <v>8</v>
      </c>
      <c r="B8" s="14">
        <f t="shared" ref="B8:B13" si="0">SUM(C8:D8)</f>
        <v>2111</v>
      </c>
      <c r="C8" s="15">
        <v>1507</v>
      </c>
      <c r="D8" s="15">
        <v>604</v>
      </c>
    </row>
    <row r="9" spans="1:9" s="13" customFormat="1" ht="22.5" x14ac:dyDescent="0.35">
      <c r="A9" s="13" t="s">
        <v>9</v>
      </c>
      <c r="B9" s="14">
        <f t="shared" si="0"/>
        <v>18420</v>
      </c>
      <c r="C9" s="15">
        <v>10480</v>
      </c>
      <c r="D9" s="15">
        <v>7940</v>
      </c>
    </row>
    <row r="10" spans="1:9" s="13" customFormat="1" ht="22.5" x14ac:dyDescent="0.35">
      <c r="A10" s="13" t="s">
        <v>10</v>
      </c>
      <c r="B10" s="14">
        <f t="shared" si="0"/>
        <v>26751</v>
      </c>
      <c r="C10" s="15">
        <v>16374</v>
      </c>
      <c r="D10" s="15">
        <v>10377</v>
      </c>
    </row>
    <row r="11" spans="1:9" s="13" customFormat="1" ht="22.5" x14ac:dyDescent="0.35">
      <c r="A11" s="13" t="s">
        <v>11</v>
      </c>
      <c r="B11" s="14">
        <f t="shared" si="0"/>
        <v>127116</v>
      </c>
      <c r="C11" s="15">
        <v>86085</v>
      </c>
      <c r="D11" s="15">
        <v>41031</v>
      </c>
    </row>
    <row r="12" spans="1:9" ht="22.5" x14ac:dyDescent="0.35">
      <c r="A12" s="13" t="s">
        <v>12</v>
      </c>
      <c r="B12" s="14">
        <f t="shared" si="0"/>
        <v>127777</v>
      </c>
      <c r="C12" s="15">
        <v>51859</v>
      </c>
      <c r="D12" s="15">
        <v>75918</v>
      </c>
    </row>
    <row r="13" spans="1:9" ht="22.5" x14ac:dyDescent="0.35">
      <c r="A13" s="16" t="s">
        <v>13</v>
      </c>
      <c r="B13" s="14">
        <f t="shared" si="0"/>
        <v>325</v>
      </c>
      <c r="C13" s="15">
        <v>325</v>
      </c>
      <c r="D13" s="15">
        <v>0</v>
      </c>
    </row>
    <row r="14" spans="1:9" ht="22.5" x14ac:dyDescent="0.35">
      <c r="B14" s="28" t="s">
        <v>14</v>
      </c>
      <c r="C14" s="28"/>
      <c r="D14" s="28"/>
      <c r="H14" s="17"/>
    </row>
    <row r="15" spans="1:9" s="10" customFormat="1" ht="22.5" x14ac:dyDescent="0.5">
      <c r="A15" s="7" t="s">
        <v>6</v>
      </c>
      <c r="B15" s="18">
        <f>+B6/$B$6*100</f>
        <v>100</v>
      </c>
      <c r="C15" s="18">
        <f>+C6/$C$6*100</f>
        <v>100</v>
      </c>
      <c r="D15" s="18">
        <f>+D6/$D$6*100</f>
        <v>100</v>
      </c>
      <c r="F15" s="19"/>
      <c r="G15" s="19"/>
      <c r="H15" s="19"/>
      <c r="I15" s="19"/>
    </row>
    <row r="16" spans="1:9" s="10" customFormat="1" ht="9" customHeight="1" x14ac:dyDescent="0.5">
      <c r="A16" s="7"/>
      <c r="B16" s="18"/>
      <c r="C16" s="18"/>
      <c r="D16" s="18"/>
    </row>
    <row r="17" spans="1:9" s="13" customFormat="1" ht="22.5" x14ac:dyDescent="0.5">
      <c r="A17" s="13" t="s">
        <v>8</v>
      </c>
      <c r="B17" s="20">
        <f>+B8/$B$6*100</f>
        <v>0.69785123966942153</v>
      </c>
      <c r="C17" s="20">
        <f>+C8/$C$6*100</f>
        <v>0.90439896777291007</v>
      </c>
      <c r="D17" s="20">
        <v>0.45</v>
      </c>
      <c r="E17" s="21"/>
      <c r="F17" s="21"/>
      <c r="G17" s="21"/>
      <c r="H17" s="21"/>
      <c r="I17" s="21"/>
    </row>
    <row r="18" spans="1:9" s="13" customFormat="1" ht="22.5" x14ac:dyDescent="0.5">
      <c r="A18" s="13" t="s">
        <v>9</v>
      </c>
      <c r="B18" s="20">
        <f t="shared" ref="B18:B22" si="1">+B9/$B$6*100</f>
        <v>6.0892561983471074</v>
      </c>
      <c r="C18" s="20">
        <f t="shared" ref="C18:C22" si="2">+C9/$C$6*100</f>
        <v>6.2893836644061691</v>
      </c>
      <c r="D18" s="20">
        <f t="shared" ref="D18:D22" si="3">+D9/$D$6*100</f>
        <v>5.8438212997718404</v>
      </c>
      <c r="F18" s="21"/>
      <c r="G18" s="21"/>
      <c r="H18" s="21"/>
      <c r="I18" s="21"/>
    </row>
    <row r="19" spans="1:9" s="13" customFormat="1" ht="22.5" x14ac:dyDescent="0.5">
      <c r="A19" s="13" t="s">
        <v>10</v>
      </c>
      <c r="B19" s="20">
        <v>8.85</v>
      </c>
      <c r="C19" s="20">
        <f t="shared" si="2"/>
        <v>9.8265618436055924</v>
      </c>
      <c r="D19" s="20">
        <f t="shared" si="3"/>
        <v>7.637447560167808</v>
      </c>
      <c r="F19" s="21"/>
      <c r="G19" s="21"/>
      <c r="H19" s="21"/>
      <c r="I19" s="21"/>
    </row>
    <row r="20" spans="1:9" s="13" customFormat="1" ht="22.5" x14ac:dyDescent="0.5">
      <c r="A20" s="13" t="s">
        <v>11</v>
      </c>
      <c r="B20" s="20">
        <f t="shared" si="1"/>
        <v>42.021818181818183</v>
      </c>
      <c r="C20" s="20">
        <f t="shared" si="2"/>
        <v>51.662365720458503</v>
      </c>
      <c r="D20" s="20">
        <f t="shared" si="3"/>
        <v>30.198719364098036</v>
      </c>
      <c r="F20" s="21"/>
      <c r="G20" s="21"/>
      <c r="H20" s="21"/>
      <c r="I20" s="21"/>
    </row>
    <row r="21" spans="1:9" ht="22.5" x14ac:dyDescent="0.35">
      <c r="A21" s="13" t="s">
        <v>12</v>
      </c>
      <c r="B21" s="20">
        <f t="shared" si="1"/>
        <v>42.240330578512399</v>
      </c>
      <c r="C21" s="20">
        <f t="shared" si="2"/>
        <v>31.122246894316753</v>
      </c>
      <c r="D21" s="20">
        <f t="shared" si="3"/>
        <v>55.875469198498564</v>
      </c>
      <c r="F21" s="21"/>
      <c r="G21" s="21"/>
      <c r="H21" s="21"/>
      <c r="I21" s="21"/>
    </row>
    <row r="22" spans="1:9" ht="22.5" x14ac:dyDescent="0.35">
      <c r="A22" s="22" t="s">
        <v>13</v>
      </c>
      <c r="B22" s="32">
        <f t="shared" si="1"/>
        <v>0.10743801652892562</v>
      </c>
      <c r="C22" s="32">
        <f t="shared" si="2"/>
        <v>0.19504290944007679</v>
      </c>
      <c r="D22" s="26">
        <f t="shared" si="3"/>
        <v>0</v>
      </c>
      <c r="F22" s="21"/>
      <c r="G22" s="21"/>
      <c r="H22" s="21"/>
      <c r="I22" s="21"/>
    </row>
    <row r="23" spans="1:9" ht="9" customHeight="1" x14ac:dyDescent="0.35">
      <c r="B23" s="17"/>
      <c r="C23" s="29"/>
      <c r="D23" s="30"/>
      <c r="F23" s="23"/>
      <c r="G23" s="23"/>
      <c r="H23" s="23"/>
    </row>
    <row r="24" spans="1:9" ht="23.25" x14ac:dyDescent="0.35">
      <c r="A24" s="24" t="s">
        <v>16</v>
      </c>
      <c r="B24" s="31"/>
      <c r="C24" s="31"/>
      <c r="D24" s="31"/>
    </row>
  </sheetData>
  <mergeCells count="2">
    <mergeCell ref="B5:D5"/>
    <mergeCell ref="B14:D14"/>
  </mergeCells>
  <pageMargins left="0.98425196850393704" right="0.78740157480314965" top="0.70866141732283472" bottom="0.23622047244094491" header="0.31496062992125984" footer="0.51181102362204722"/>
  <pageSetup paperSize="9" scale="86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ตารางที่5ok</vt:lpstr>
      <vt:lpstr>ตารางที่5ok!Print_Area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2017-01-18T07:30:38Z</dcterms:created>
  <dcterms:modified xsi:type="dcterms:W3CDTF">2017-02-16T07:30:58Z</dcterms:modified>
</cp:coreProperties>
</file>