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2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L9" i="1"/>
  <c r="K9" i="1" s="1"/>
  <c r="M9" i="1"/>
  <c r="O9" i="1"/>
  <c r="N9" i="1" s="1"/>
  <c r="P9" i="1"/>
  <c r="R9" i="1"/>
  <c r="Q9" i="1" s="1"/>
  <c r="S9" i="1"/>
  <c r="E10" i="1"/>
  <c r="E9" i="1" s="1"/>
  <c r="H10" i="1"/>
  <c r="K10" i="1"/>
  <c r="N10" i="1"/>
  <c r="Q10" i="1"/>
  <c r="E11" i="1"/>
  <c r="H11" i="1"/>
  <c r="K11" i="1"/>
  <c r="N11" i="1"/>
  <c r="Q11" i="1"/>
  <c r="E12" i="1"/>
  <c r="H12" i="1"/>
  <c r="K12" i="1"/>
  <c r="N12" i="1"/>
  <c r="Q12" i="1"/>
  <c r="E13" i="1"/>
  <c r="H13" i="1"/>
  <c r="K13" i="1"/>
  <c r="N13" i="1"/>
  <c r="Q13" i="1"/>
  <c r="E14" i="1"/>
  <c r="H14" i="1"/>
  <c r="K14" i="1"/>
  <c r="N14" i="1"/>
  <c r="Q14" i="1"/>
  <c r="Q15" i="1"/>
</calcChain>
</file>

<file path=xl/sharedStrings.xml><?xml version="1.0" encoding="utf-8"?>
<sst xmlns="http://schemas.openxmlformats.org/spreadsheetml/2006/main" count="73" uniqueCount="41">
  <si>
    <t>The  Labour Force Survey: 2016 - 2017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</si>
  <si>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</si>
  <si>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</si>
  <si>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ที่มา:</t>
  </si>
  <si>
    <t xml:space="preserve"> Member of producers cooperative</t>
  </si>
  <si>
    <t>-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</si>
  <si>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</si>
  <si>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</si>
  <si>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</si>
  <si>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</si>
  <si>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</si>
  <si>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</si>
  <si>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</si>
  <si>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</si>
  <si>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</si>
  <si>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</si>
  <si>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</si>
  <si>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</si>
  <si>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</si>
  <si>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</si>
  <si>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</si>
  <si>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</si>
  <si>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</si>
  <si>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</si>
  <si>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</si>
  <si>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</si>
  <si>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</si>
  <si>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</si>
  <si>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Work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</si>
  <si>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</si>
  <si>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</si>
  <si>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</si>
  <si>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</si>
  <si>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สถานภาพการทำงาน</t>
  </si>
  <si>
    <t>2560 (2017)</t>
  </si>
  <si>
    <t>2559 (2016)</t>
  </si>
  <si>
    <t xml:space="preserve">               (หน่วยเป็นพัน   In thousands)</t>
  </si>
  <si>
    <t>Employed Persons Aged 15 Years and Over by Work Status, Sex and Quarterly: 2016 - 2017</t>
  </si>
  <si>
    <t>Table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</si>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</sst>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/>
    <xf numFmtId="0" fontId="2" fillId="0" borderId="5" xfId="0" applyFont="1" applyBorder="1"/>
    <xf numFmtId="3" fontId="1" fillId="0" borderId="0" xfId="0" applyNumberFormat="1" applyFont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quotePrefix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1485900</xdr:colOff>
      <xdr:row>0</xdr:row>
      <xdr:rowOff>0</xdr:rowOff>
    </xdr:from>
    <xdr:to>
      <xdr:col>23</xdr:col>
      <xdr:colOff>95250</xdr:colOff>
      <xdr:row>19</xdr:row>
      <xdr:rowOff>76200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11115675" y="0"/>
          <a:ext cx="590550" cy="6534150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0"/>
            <a:ext cx="50" cy="5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showGridLines="0" tabSelected="1" topLeftCell="A4" zoomScaleNormal="100" workbookViewId="0">
      <selection activeCell="J9" sqref="J9"/>
    </sheetView>
  </sheetViews>
  <sheetFormatPr defaultRowHeight="18"/>
  <cols>
    <col min="1" max="1" width="1.7109375" style="1" customWidth="1"/>
    <col min="2" max="2" width="6.140625" style="1" customWidth="1"/>
    <col min="3" max="3" width="4.140625" style="1" customWidth="1"/>
    <col min="4" max="4" width="1.85546875" style="1" customWidth="1"/>
    <col min="5" max="19" width="8.5703125" style="1" customWidth="1"/>
    <col min="20" max="20" width="2" style="1" customWidth="1"/>
    <col min="21" max="21" width="23.28515625" style="1" customWidth="1"/>
    <col min="22" max="22" width="2.28515625" style="2" customWidth="1"/>
    <col min="23" max="23" width="4.140625" style="1" customWidth="1"/>
    <col min="24" max="16384" width="9.140625" style="1"/>
  </cols>
  <sheetData>
    <row r="1" spans="1:22" s="55" customFormat="1">
      <c r="B1" s="55" t="s">
        <v>40</v>
      </c>
      <c r="C1" s="56">
        <v>2.5</v>
      </c>
      <c r="D1" s="55" t="s">
        <v>39</v>
      </c>
      <c r="V1" s="57"/>
    </row>
    <row r="2" spans="1:22" s="20" customFormat="1">
      <c r="B2" s="55" t="s">
        <v>38</v>
      </c>
      <c r="C2" s="56">
        <v>2.5</v>
      </c>
      <c r="D2" s="55" t="s">
        <v>37</v>
      </c>
      <c r="V2" s="21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T3" s="54" t="s">
        <v>36</v>
      </c>
    </row>
    <row r="4" spans="1:22" ht="21.75" customHeight="1">
      <c r="A4" s="49"/>
      <c r="B4" s="49"/>
      <c r="C4" s="49"/>
      <c r="D4" s="49"/>
      <c r="E4" s="53" t="s">
        <v>35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1"/>
      <c r="Q4" s="53" t="s">
        <v>34</v>
      </c>
      <c r="R4" s="52"/>
      <c r="S4" s="51"/>
      <c r="T4" s="50"/>
      <c r="U4" s="49"/>
    </row>
    <row r="5" spans="1:22" s="3" customFormat="1" ht="22.5" customHeight="1">
      <c r="A5" s="37" t="s">
        <v>33</v>
      </c>
      <c r="B5" s="37"/>
      <c r="C5" s="37"/>
      <c r="D5" s="37"/>
      <c r="E5" s="48" t="s">
        <v>29</v>
      </c>
      <c r="F5" s="47"/>
      <c r="G5" s="46"/>
      <c r="H5" s="48" t="s">
        <v>32</v>
      </c>
      <c r="I5" s="47"/>
      <c r="J5" s="46"/>
      <c r="K5" s="48" t="s">
        <v>31</v>
      </c>
      <c r="L5" s="47"/>
      <c r="M5" s="46"/>
      <c r="N5" s="48" t="s">
        <v>30</v>
      </c>
      <c r="O5" s="47"/>
      <c r="P5" s="46"/>
      <c r="Q5" s="48" t="s">
        <v>29</v>
      </c>
      <c r="R5" s="47"/>
      <c r="S5" s="46"/>
      <c r="T5" s="38" t="s">
        <v>28</v>
      </c>
      <c r="U5" s="37"/>
      <c r="V5" s="4"/>
    </row>
    <row r="6" spans="1:22" s="3" customFormat="1" ht="22.5" customHeight="1">
      <c r="A6" s="37"/>
      <c r="B6" s="37"/>
      <c r="C6" s="37"/>
      <c r="D6" s="37"/>
      <c r="E6" s="45" t="s">
        <v>24</v>
      </c>
      <c r="F6" s="44"/>
      <c r="G6" s="43"/>
      <c r="H6" s="45" t="s">
        <v>27</v>
      </c>
      <c r="I6" s="44"/>
      <c r="J6" s="43"/>
      <c r="K6" s="45" t="s">
        <v>26</v>
      </c>
      <c r="L6" s="44"/>
      <c r="M6" s="43"/>
      <c r="N6" s="45" t="s">
        <v>25</v>
      </c>
      <c r="O6" s="44"/>
      <c r="P6" s="43"/>
      <c r="Q6" s="45" t="s">
        <v>24</v>
      </c>
      <c r="R6" s="44"/>
      <c r="S6" s="43"/>
      <c r="T6" s="38"/>
      <c r="U6" s="37"/>
      <c r="V6" s="4"/>
    </row>
    <row r="7" spans="1:22" s="3" customFormat="1" ht="22.5" customHeight="1">
      <c r="A7" s="37"/>
      <c r="B7" s="37"/>
      <c r="C7" s="37"/>
      <c r="D7" s="37"/>
      <c r="E7" s="41" t="s">
        <v>23</v>
      </c>
      <c r="F7" s="40" t="s">
        <v>22</v>
      </c>
      <c r="G7" s="39" t="s">
        <v>21</v>
      </c>
      <c r="H7" s="42" t="s">
        <v>23</v>
      </c>
      <c r="I7" s="40" t="s">
        <v>22</v>
      </c>
      <c r="J7" s="39" t="s">
        <v>21</v>
      </c>
      <c r="K7" s="41" t="s">
        <v>23</v>
      </c>
      <c r="L7" s="40" t="s">
        <v>22</v>
      </c>
      <c r="M7" s="39" t="s">
        <v>21</v>
      </c>
      <c r="N7" s="41" t="s">
        <v>23</v>
      </c>
      <c r="O7" s="40" t="s">
        <v>22</v>
      </c>
      <c r="P7" s="39" t="s">
        <v>21</v>
      </c>
      <c r="Q7" s="41" t="s">
        <v>23</v>
      </c>
      <c r="R7" s="40" t="s">
        <v>22</v>
      </c>
      <c r="S7" s="39" t="s">
        <v>21</v>
      </c>
      <c r="T7" s="38"/>
      <c r="U7" s="37"/>
      <c r="V7" s="4"/>
    </row>
    <row r="8" spans="1:22" s="3" customFormat="1" ht="22.5" customHeight="1">
      <c r="A8" s="31"/>
      <c r="B8" s="31"/>
      <c r="C8" s="31"/>
      <c r="D8" s="31"/>
      <c r="E8" s="35" t="s">
        <v>17</v>
      </c>
      <c r="F8" s="34" t="s">
        <v>20</v>
      </c>
      <c r="G8" s="33" t="s">
        <v>19</v>
      </c>
      <c r="H8" s="36" t="s">
        <v>17</v>
      </c>
      <c r="I8" s="34" t="s">
        <v>20</v>
      </c>
      <c r="J8" s="33" t="s">
        <v>19</v>
      </c>
      <c r="K8" s="35" t="s">
        <v>17</v>
      </c>
      <c r="L8" s="34" t="s">
        <v>20</v>
      </c>
      <c r="M8" s="33" t="s">
        <v>19</v>
      </c>
      <c r="N8" s="35" t="s">
        <v>17</v>
      </c>
      <c r="O8" s="34" t="s">
        <v>20</v>
      </c>
      <c r="P8" s="33" t="s">
        <v>19</v>
      </c>
      <c r="Q8" s="35" t="s">
        <v>17</v>
      </c>
      <c r="R8" s="34" t="s">
        <v>20</v>
      </c>
      <c r="S8" s="33" t="s">
        <v>19</v>
      </c>
      <c r="T8" s="32"/>
      <c r="U8" s="31"/>
      <c r="V8" s="4"/>
    </row>
    <row r="9" spans="1:22" s="20" customFormat="1" ht="42.75" customHeight="1">
      <c r="A9" s="22" t="s">
        <v>18</v>
      </c>
      <c r="B9" s="22"/>
      <c r="C9" s="22"/>
      <c r="D9" s="30"/>
      <c r="E9" s="25">
        <f>+E10+E11+E12+E13+E14+E15</f>
        <v>1021224.73</v>
      </c>
      <c r="F9" s="25">
        <f>+F10+F11+F12+F13+F14+F15</f>
        <v>535176.96000000008</v>
      </c>
      <c r="G9" s="25">
        <f>+G10+G11+G12+G13+G14</f>
        <v>486047.82</v>
      </c>
      <c r="H9" s="25">
        <f>+I9+J9</f>
        <v>993877.14999999991</v>
      </c>
      <c r="I9" s="25">
        <f>+I10+I11+I12+I13+I15++I14</f>
        <v>528419.34</v>
      </c>
      <c r="J9" s="29">
        <f>+J11+J10+J13+J12++J14</f>
        <v>465457.80999999994</v>
      </c>
      <c r="K9" s="26">
        <f>+M9+L9</f>
        <v>1001257.89</v>
      </c>
      <c r="L9" s="25">
        <f>+L10+L11+L12+L14+L13</f>
        <v>524699.05000000005</v>
      </c>
      <c r="M9" s="28">
        <f>+M10+M11+M12+M13+M14</f>
        <v>476558.83999999997</v>
      </c>
      <c r="N9" s="25">
        <f>+O9+P9</f>
        <v>1006652.56</v>
      </c>
      <c r="O9" s="25">
        <f>+O10+O11+O12+O14+O13</f>
        <v>532449.23</v>
      </c>
      <c r="P9" s="27">
        <f>+P10+P11+P13+P14+P12++P15</f>
        <v>474203.33000000007</v>
      </c>
      <c r="Q9" s="26">
        <f>+R9+S9</f>
        <v>1003939</v>
      </c>
      <c r="R9" s="25">
        <f>+R10+R11+R12+R13+R14+R15</f>
        <v>530183.71000000008</v>
      </c>
      <c r="S9" s="24">
        <f>+S10+S11+S12++S13+S14+S15</f>
        <v>473755.28999999992</v>
      </c>
      <c r="T9" s="23" t="s">
        <v>17</v>
      </c>
      <c r="U9" s="22"/>
      <c r="V9" s="21"/>
    </row>
    <row r="10" spans="1:22" s="5" customFormat="1" ht="42" customHeight="1">
      <c r="A10" s="3" t="s">
        <v>16</v>
      </c>
      <c r="B10" s="3"/>
      <c r="C10" s="3"/>
      <c r="D10" s="3"/>
      <c r="E10" s="17">
        <f>+F10+G10</f>
        <v>20950.89</v>
      </c>
      <c r="F10" s="16">
        <v>14468.1</v>
      </c>
      <c r="G10" s="16">
        <v>6482.79</v>
      </c>
      <c r="H10" s="17">
        <f>+I10+J10</f>
        <v>26180.32</v>
      </c>
      <c r="I10" s="17">
        <v>18850.8</v>
      </c>
      <c r="J10" s="15">
        <v>7329.52</v>
      </c>
      <c r="K10" s="17">
        <f>+L10+M10</f>
        <v>21494.33</v>
      </c>
      <c r="L10" s="16">
        <v>14464.1</v>
      </c>
      <c r="M10" s="15">
        <v>7030.23</v>
      </c>
      <c r="N10" s="17">
        <f>+O10+P10</f>
        <v>27110.89</v>
      </c>
      <c r="O10" s="16">
        <v>17745.650000000001</v>
      </c>
      <c r="P10" s="15">
        <v>9365.24</v>
      </c>
      <c r="Q10" s="17">
        <f>+R10+S10</f>
        <v>21069.41</v>
      </c>
      <c r="R10" s="16">
        <v>12624.82</v>
      </c>
      <c r="S10" s="15">
        <v>8444.59</v>
      </c>
      <c r="T10" s="14" t="s">
        <v>15</v>
      </c>
      <c r="U10" s="3"/>
      <c r="V10" s="6"/>
    </row>
    <row r="11" spans="1:22" s="5" customFormat="1" ht="42" customHeight="1">
      <c r="A11" s="3" t="s">
        <v>14</v>
      </c>
      <c r="B11" s="3"/>
      <c r="C11" s="3"/>
      <c r="D11" s="3"/>
      <c r="E11" s="17">
        <f>+F11+G11</f>
        <v>103233.69</v>
      </c>
      <c r="F11" s="16">
        <v>53823.46</v>
      </c>
      <c r="G11" s="16">
        <v>49410.23</v>
      </c>
      <c r="H11" s="17">
        <f>+I11+J11</f>
        <v>94606.540000000008</v>
      </c>
      <c r="I11" s="16">
        <v>49209.47</v>
      </c>
      <c r="J11" s="15">
        <v>45397.07</v>
      </c>
      <c r="K11" s="17">
        <f>+L11+M11</f>
        <v>103730.07</v>
      </c>
      <c r="L11" s="16">
        <v>48160.29</v>
      </c>
      <c r="M11" s="15">
        <v>55569.78</v>
      </c>
      <c r="N11" s="17">
        <f>+O11+P11</f>
        <v>96054.12</v>
      </c>
      <c r="O11" s="16">
        <v>41723.949999999997</v>
      </c>
      <c r="P11" s="15">
        <v>54330.17</v>
      </c>
      <c r="Q11" s="17">
        <f>+R11+S11</f>
        <v>87022.73</v>
      </c>
      <c r="R11" s="16">
        <v>38928.39</v>
      </c>
      <c r="S11" s="15">
        <v>48094.34</v>
      </c>
      <c r="T11" s="14" t="s">
        <v>13</v>
      </c>
      <c r="U11" s="3"/>
      <c r="V11" s="6"/>
    </row>
    <row r="12" spans="1:22" s="5" customFormat="1" ht="42" customHeight="1">
      <c r="A12" s="3" t="s">
        <v>12</v>
      </c>
      <c r="B12" s="3"/>
      <c r="C12" s="3"/>
      <c r="D12" s="3"/>
      <c r="E12" s="17">
        <f>+F12+G12</f>
        <v>384714.74</v>
      </c>
      <c r="F12" s="16">
        <v>206745.63</v>
      </c>
      <c r="G12" s="16">
        <v>177969.11</v>
      </c>
      <c r="H12" s="17">
        <f>+I12+J12</f>
        <v>392352.31</v>
      </c>
      <c r="I12" s="16">
        <v>206717.8</v>
      </c>
      <c r="J12" s="15">
        <v>185634.51</v>
      </c>
      <c r="K12" s="17">
        <f>+L12+M12</f>
        <v>347236.68</v>
      </c>
      <c r="L12" s="16">
        <v>183468.6</v>
      </c>
      <c r="M12" s="15">
        <v>163768.07999999999</v>
      </c>
      <c r="N12" s="17">
        <f>+O12+P12</f>
        <v>359648.9</v>
      </c>
      <c r="O12" s="16">
        <v>197765.48</v>
      </c>
      <c r="P12" s="15">
        <v>161883.42000000001</v>
      </c>
      <c r="Q12" s="17">
        <f>+R12+S12</f>
        <v>391850.28</v>
      </c>
      <c r="R12" s="16">
        <v>214448.19</v>
      </c>
      <c r="S12" s="15">
        <v>177402.09</v>
      </c>
      <c r="T12" s="14" t="s">
        <v>11</v>
      </c>
      <c r="U12" s="3"/>
      <c r="V12" s="6"/>
    </row>
    <row r="13" spans="1:22" s="5" customFormat="1" ht="42" customHeight="1">
      <c r="A13" s="3" t="s">
        <v>10</v>
      </c>
      <c r="B13" s="3"/>
      <c r="C13" s="3"/>
      <c r="D13" s="3"/>
      <c r="E13" s="17">
        <f>+F13+G13</f>
        <v>346985.34</v>
      </c>
      <c r="F13" s="16">
        <v>202961.45</v>
      </c>
      <c r="G13" s="16">
        <v>144023.89000000001</v>
      </c>
      <c r="H13" s="17">
        <f>+I13+J13</f>
        <v>330024.15999999997</v>
      </c>
      <c r="I13" s="16">
        <v>198499.8</v>
      </c>
      <c r="J13" s="15">
        <v>131524.35999999999</v>
      </c>
      <c r="K13" s="17">
        <f>+L13+M13</f>
        <v>335432.06</v>
      </c>
      <c r="L13" s="16">
        <v>217593.94</v>
      </c>
      <c r="M13" s="15">
        <v>117838.12</v>
      </c>
      <c r="N13" s="17">
        <f>+O13+P13</f>
        <v>335394.77</v>
      </c>
      <c r="O13" s="16">
        <v>213335.99</v>
      </c>
      <c r="P13" s="15">
        <v>122058.78</v>
      </c>
      <c r="Q13" s="17">
        <f>+R13+S13</f>
        <v>323790.86</v>
      </c>
      <c r="R13" s="16">
        <v>194995.68</v>
      </c>
      <c r="S13" s="15">
        <v>128795.18</v>
      </c>
      <c r="T13" s="14" t="s">
        <v>9</v>
      </c>
      <c r="U13" s="3"/>
      <c r="V13" s="6"/>
    </row>
    <row r="14" spans="1:22" s="5" customFormat="1" ht="42" customHeight="1">
      <c r="A14" s="3" t="s">
        <v>8</v>
      </c>
      <c r="B14" s="3"/>
      <c r="C14" s="3"/>
      <c r="D14" s="3"/>
      <c r="E14" s="17">
        <f>+F14+G14</f>
        <v>164540.07</v>
      </c>
      <c r="F14" s="16">
        <v>56378.27</v>
      </c>
      <c r="G14" s="16">
        <v>108161.8</v>
      </c>
      <c r="H14" s="17">
        <f>+I14+J14</f>
        <v>150160.78</v>
      </c>
      <c r="I14" s="16">
        <v>54588.43</v>
      </c>
      <c r="J14" s="15">
        <v>95572.35</v>
      </c>
      <c r="K14" s="17">
        <f>+L14+M14</f>
        <v>193364.75</v>
      </c>
      <c r="L14" s="16">
        <v>61012.12</v>
      </c>
      <c r="M14" s="15">
        <v>132352.63</v>
      </c>
      <c r="N14" s="17">
        <f>+O14+P14</f>
        <v>186748.63</v>
      </c>
      <c r="O14" s="16">
        <v>61878.16</v>
      </c>
      <c r="P14" s="15">
        <v>124870.47</v>
      </c>
      <c r="Q14" s="17">
        <f>+R14+S14</f>
        <v>177993.56</v>
      </c>
      <c r="R14" s="16">
        <v>68312.570000000007</v>
      </c>
      <c r="S14" s="15">
        <v>109680.99</v>
      </c>
      <c r="T14" s="14" t="s">
        <v>7</v>
      </c>
      <c r="U14" s="3"/>
      <c r="V14" s="6"/>
    </row>
    <row r="15" spans="1:22" s="5" customFormat="1" ht="42" customHeight="1">
      <c r="A15" s="3" t="s">
        <v>6</v>
      </c>
      <c r="B15" s="3"/>
      <c r="C15" s="3"/>
      <c r="D15" s="3"/>
      <c r="E15" s="17">
        <v>800</v>
      </c>
      <c r="F15" s="16">
        <v>800.05</v>
      </c>
      <c r="G15" s="17" t="s">
        <v>5</v>
      </c>
      <c r="H15" s="17">
        <v>553</v>
      </c>
      <c r="I15" s="16">
        <v>553.04</v>
      </c>
      <c r="J15" s="19" t="s">
        <v>5</v>
      </c>
      <c r="K15" s="17" t="s">
        <v>5</v>
      </c>
      <c r="L15" s="17" t="s">
        <v>5</v>
      </c>
      <c r="M15" s="18" t="s">
        <v>5</v>
      </c>
      <c r="N15" s="17">
        <v>1695</v>
      </c>
      <c r="O15" s="17" t="s">
        <v>5</v>
      </c>
      <c r="P15" s="15">
        <v>1695.25</v>
      </c>
      <c r="Q15" s="17">
        <f>+R15+S15</f>
        <v>2212.16</v>
      </c>
      <c r="R15" s="16">
        <v>874.06</v>
      </c>
      <c r="S15" s="15">
        <v>1338.1</v>
      </c>
      <c r="T15" s="14" t="s">
        <v>4</v>
      </c>
      <c r="U15" s="3"/>
      <c r="V15" s="6"/>
    </row>
    <row r="16" spans="1:22" s="5" customFormat="1" ht="12" customHeight="1">
      <c r="A16" s="9"/>
      <c r="B16" s="9"/>
      <c r="C16" s="9"/>
      <c r="D16" s="9"/>
      <c r="E16" s="12"/>
      <c r="F16" s="11"/>
      <c r="G16" s="11"/>
      <c r="H16" s="12"/>
      <c r="I16" s="12"/>
      <c r="J16" s="13"/>
      <c r="K16" s="12"/>
      <c r="L16" s="12"/>
      <c r="M16" s="11"/>
      <c r="N16" s="12"/>
      <c r="O16" s="12"/>
      <c r="P16" s="12"/>
      <c r="Q16" s="12"/>
      <c r="R16" s="12"/>
      <c r="S16" s="11"/>
      <c r="T16" s="10"/>
      <c r="U16" s="9"/>
      <c r="V16" s="6"/>
    </row>
    <row r="17" spans="2:22" s="5" customFormat="1" ht="6" customHeight="1">
      <c r="S17" s="6"/>
      <c r="T17" s="6"/>
      <c r="V17" s="6"/>
    </row>
    <row r="18" spans="2:22" s="3" customFormat="1" ht="15">
      <c r="B18" s="8" t="s">
        <v>3</v>
      </c>
      <c r="C18" s="7" t="s">
        <v>2</v>
      </c>
    </row>
    <row r="19" spans="2:22" s="3" customFormat="1" ht="15">
      <c r="B19" s="8" t="s">
        <v>1</v>
      </c>
      <c r="C19" s="7" t="s">
        <v>0</v>
      </c>
    </row>
    <row r="20" spans="2:22" s="5" customFormat="1" ht="16.5">
      <c r="V20" s="6"/>
    </row>
    <row r="21" spans="2:22" s="3" customFormat="1" ht="15">
      <c r="V21" s="4"/>
    </row>
    <row r="22" spans="2:22" s="3" customFormat="1" ht="15">
      <c r="V22" s="4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ageMargins left="0.42" right="0.18" top="0.78740157480314965" bottom="0.59055118110236227" header="0.51181102362204722" footer="0.51181102362204722"/>
  <pageSetup paperSize="9" scale="85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2017-09-28T09:23:31Z</dcterms:created>
  <dcterms:modified xsi:type="dcterms:W3CDTF">2017-09-28T09:25:12Z</dcterms:modified>
</cp:coreProperties>
</file>