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2.ธ.ค.59\"/>
    </mc:Choice>
  </mc:AlternateContent>
  <bookViews>
    <workbookView xWindow="0" yWindow="0" windowWidth="20490" windowHeight="8385"/>
  </bookViews>
  <sheets>
    <sheet name="tab05" sheetId="1" r:id="rId1"/>
  </sheets>
  <definedNames>
    <definedName name="_xlnm.Print_Area" localSheetId="0">'tab05'!$A$1:$D$24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D6" i="1"/>
  <c r="D20" i="1" s="1"/>
  <c r="C6" i="1"/>
  <c r="C20" i="1" s="1"/>
  <c r="B6" i="1" l="1"/>
  <c r="B20" i="1" s="1"/>
  <c r="D17" i="1"/>
  <c r="D19" i="1"/>
  <c r="D21" i="1"/>
  <c r="B18" i="1"/>
  <c r="C19" i="1"/>
  <c r="B19" i="1"/>
  <c r="C17" i="1"/>
  <c r="C21" i="1"/>
  <c r="C15" i="1"/>
  <c r="C18" i="1"/>
  <c r="D15" i="1"/>
  <c r="D18" i="1"/>
  <c r="B15" i="1" l="1"/>
  <c r="B21" i="1"/>
  <c r="B17" i="1"/>
</calcChain>
</file>

<file path=xl/sharedStrings.xml><?xml version="1.0" encoding="utf-8"?>
<sst xmlns="http://schemas.openxmlformats.org/spreadsheetml/2006/main" count="24" uniqueCount="17">
  <si>
    <t xml:space="preserve">ตารางที่ 5   จำนวน และร้อยละของผู้มีงานทำ จำแนกตามสถานภาพการทำงาน และเพศ 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</si>
  <si>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</si>
  <si>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</si>
  <si>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</si>
  <si>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</si>
  <si>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</si>
  <si>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</si>
  <si>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 xml:space="preserve">  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</si>
  <si>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</si>
  <si>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</si>
  <si>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</si>
  <si>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</si>
  <si>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</si>
  <si>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</si>
  <si>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</si>
  <si>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เดือนธันวาคม พ.ศ. 2559</t>
  </si>
  <si>
    <t xml:space="preserve">              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</si>
</sst>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#,##0_);_(\(#,##0\);_(&quot;-&quot;_);_(@_)"/>
    <numFmt numFmtId="188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0" xfId="1" applyFont="1" applyBorder="1"/>
    <xf numFmtId="0" fontId="4" fillId="0" borderId="0" xfId="0" applyFont="1" applyBorder="1"/>
    <xf numFmtId="0" fontId="2" fillId="0" borderId="0" xfId="1" applyFont="1" applyAlignment="1">
      <alignment horizontal="center"/>
    </xf>
    <xf numFmtId="187" fontId="3" fillId="0" borderId="3" xfId="1" quotePrefix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188" fontId="3" fillId="0" borderId="0" xfId="1" applyNumberFormat="1" applyFont="1" applyBorder="1"/>
    <xf numFmtId="188" fontId="3" fillId="0" borderId="2" xfId="1" applyNumberFormat="1" applyFont="1" applyBorder="1"/>
    <xf numFmtId="0" fontId="5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showGridLines="0" tabSelected="1" view="pageBreakPreview" zoomScaleNormal="75" zoomScaleSheetLayoutView="100" workbookViewId="0">
      <selection activeCell="B8" sqref="B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1" customFormat="1" ht="22.5" x14ac:dyDescent="0.35">
      <c r="A2" s="3" t="s">
        <v>16</v>
      </c>
      <c r="B2" s="25"/>
      <c r="C2" s="25"/>
      <c r="D2" s="25"/>
    </row>
    <row r="3" spans="1:9" s="1" customFormat="1" ht="8.25" customHeight="1" x14ac:dyDescent="0.35">
      <c r="A3" s="3"/>
      <c r="B3" s="25"/>
      <c r="C3" s="25"/>
      <c r="D3" s="25"/>
    </row>
    <row r="4" spans="1:9" s="1" customFormat="1" ht="27" customHeigh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9" s="1" customFormat="1" ht="22.5" x14ac:dyDescent="0.35">
      <c r="A5" s="6"/>
      <c r="B5" s="27" t="s">
        <v>5</v>
      </c>
      <c r="C5" s="27"/>
      <c r="D5" s="27"/>
    </row>
    <row r="6" spans="1:9" s="10" customFormat="1" ht="22.5" x14ac:dyDescent="0.35">
      <c r="A6" s="7" t="s">
        <v>6</v>
      </c>
      <c r="B6" s="8">
        <f>SUM(C6:D6)</f>
        <v>308027</v>
      </c>
      <c r="C6" s="8">
        <f>C8+C9+C10+C11+C12</f>
        <v>168144</v>
      </c>
      <c r="D6" s="9">
        <f>D8+D9+D10+D11+D12+D13</f>
        <v>139883</v>
      </c>
    </row>
    <row r="7" spans="1:9" s="10" customFormat="1" ht="8.25" customHeight="1" x14ac:dyDescent="0.5">
      <c r="A7" s="7"/>
      <c r="B7" s="11"/>
      <c r="C7" s="12"/>
      <c r="D7" s="12"/>
      <c r="G7" s="10" t="s">
        <v>7</v>
      </c>
    </row>
    <row r="8" spans="1:9" s="13" customFormat="1" ht="22.5" x14ac:dyDescent="0.35">
      <c r="A8" s="13" t="s">
        <v>8</v>
      </c>
      <c r="B8" s="14">
        <f t="shared" ref="B8:B13" si="0">SUM(C8:D8)</f>
        <v>1235</v>
      </c>
      <c r="C8" s="15">
        <v>1005</v>
      </c>
      <c r="D8" s="15">
        <v>230</v>
      </c>
    </row>
    <row r="9" spans="1:9" s="13" customFormat="1" ht="22.5" x14ac:dyDescent="0.35">
      <c r="A9" s="13" t="s">
        <v>9</v>
      </c>
      <c r="B9" s="14">
        <f t="shared" si="0"/>
        <v>17297</v>
      </c>
      <c r="C9" s="15">
        <v>8872</v>
      </c>
      <c r="D9" s="15">
        <v>8425</v>
      </c>
    </row>
    <row r="10" spans="1:9" s="13" customFormat="1" ht="22.5" x14ac:dyDescent="0.35">
      <c r="A10" s="13" t="s">
        <v>10</v>
      </c>
      <c r="B10" s="14">
        <f t="shared" si="0"/>
        <v>32253</v>
      </c>
      <c r="C10" s="15">
        <v>20838</v>
      </c>
      <c r="D10" s="15">
        <v>11415</v>
      </c>
    </row>
    <row r="11" spans="1:9" s="13" customFormat="1" ht="22.5" x14ac:dyDescent="0.35">
      <c r="A11" s="13" t="s">
        <v>11</v>
      </c>
      <c r="B11" s="14">
        <f t="shared" si="0"/>
        <v>127137</v>
      </c>
      <c r="C11" s="15">
        <v>85437</v>
      </c>
      <c r="D11" s="15">
        <v>41700</v>
      </c>
    </row>
    <row r="12" spans="1:9" ht="22.5" x14ac:dyDescent="0.35">
      <c r="A12" s="13" t="s">
        <v>12</v>
      </c>
      <c r="B12" s="14">
        <f t="shared" si="0"/>
        <v>130105</v>
      </c>
      <c r="C12" s="15">
        <v>51992</v>
      </c>
      <c r="D12" s="15">
        <v>78113</v>
      </c>
    </row>
    <row r="13" spans="1:9" ht="22.5" x14ac:dyDescent="0.35">
      <c r="A13" s="16" t="s">
        <v>13</v>
      </c>
      <c r="B13" s="14">
        <f t="shared" si="0"/>
        <v>0</v>
      </c>
      <c r="C13" s="15">
        <v>0</v>
      </c>
      <c r="D13" s="15">
        <v>0</v>
      </c>
    </row>
    <row r="14" spans="1:9" ht="22.5" x14ac:dyDescent="0.35">
      <c r="B14" s="28" t="s">
        <v>14</v>
      </c>
      <c r="C14" s="28"/>
      <c r="D14" s="28"/>
      <c r="H14" s="17"/>
    </row>
    <row r="15" spans="1:9" s="10" customFormat="1" ht="22.5" x14ac:dyDescent="0.5">
      <c r="A15" s="7" t="s">
        <v>6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9"/>
      <c r="G15" s="19"/>
      <c r="H15" s="19"/>
      <c r="I15" s="19"/>
    </row>
    <row r="16" spans="1:9" s="10" customFormat="1" ht="9" customHeight="1" x14ac:dyDescent="0.5">
      <c r="A16" s="7"/>
      <c r="B16" s="18"/>
      <c r="C16" s="18"/>
      <c r="D16" s="18"/>
    </row>
    <row r="17" spans="1:9" s="13" customFormat="1" ht="22.5" x14ac:dyDescent="0.5">
      <c r="A17" s="13" t="s">
        <v>8</v>
      </c>
      <c r="B17" s="20">
        <f>+B8/$B$6*100</f>
        <v>0.40093887873465639</v>
      </c>
      <c r="C17" s="20">
        <f>+C8/$C$6*100</f>
        <v>0.59770196974022261</v>
      </c>
      <c r="D17" s="20">
        <f t="shared" ref="D17:D21" si="1">+D8/$D$6*100</f>
        <v>0.16442312504021217</v>
      </c>
      <c r="E17" s="21"/>
      <c r="F17" s="21"/>
      <c r="G17" s="21"/>
      <c r="H17" s="21"/>
      <c r="I17" s="21"/>
    </row>
    <row r="18" spans="1:9" s="13" customFormat="1" ht="22.5" x14ac:dyDescent="0.5">
      <c r="A18" s="13" t="s">
        <v>9</v>
      </c>
      <c r="B18" s="20">
        <f t="shared" ref="B18:B21" si="2">+B9/$B$6*100</f>
        <v>5.6154168303427943</v>
      </c>
      <c r="C18" s="20">
        <f t="shared" ref="C18:C21" si="3">+C9/$C$6*100</f>
        <v>5.2764297269007523</v>
      </c>
      <c r="D18" s="20">
        <f t="shared" si="1"/>
        <v>6.0228905585382071</v>
      </c>
      <c r="F18" s="21"/>
      <c r="G18" s="21"/>
      <c r="H18" s="21"/>
      <c r="I18" s="21"/>
    </row>
    <row r="19" spans="1:9" s="13" customFormat="1" ht="22.5" x14ac:dyDescent="0.5">
      <c r="A19" s="13" t="s">
        <v>10</v>
      </c>
      <c r="B19" s="20">
        <f t="shared" si="2"/>
        <v>10.470835348849288</v>
      </c>
      <c r="C19" s="20">
        <f t="shared" si="3"/>
        <v>12.39294890094205</v>
      </c>
      <c r="D19" s="20">
        <f t="shared" si="1"/>
        <v>8.1603911840609644</v>
      </c>
      <c r="F19" s="21"/>
      <c r="G19" s="21"/>
      <c r="H19" s="21"/>
      <c r="I19" s="21"/>
    </row>
    <row r="20" spans="1:9" s="13" customFormat="1" ht="22.5" x14ac:dyDescent="0.5">
      <c r="A20" s="13" t="s">
        <v>11</v>
      </c>
      <c r="B20" s="20">
        <f t="shared" si="2"/>
        <v>41.274628522824294</v>
      </c>
      <c r="C20" s="20">
        <f t="shared" si="3"/>
        <v>50.811804167856124</v>
      </c>
      <c r="D20" s="20">
        <f t="shared" si="1"/>
        <v>29.810627452942818</v>
      </c>
      <c r="F20" s="21"/>
      <c r="G20" s="21"/>
      <c r="H20" s="21"/>
      <c r="I20" s="21"/>
    </row>
    <row r="21" spans="1:9" ht="22.5" x14ac:dyDescent="0.35">
      <c r="A21" s="13" t="s">
        <v>12</v>
      </c>
      <c r="B21" s="20">
        <f t="shared" si="2"/>
        <v>42.238180419248962</v>
      </c>
      <c r="C21" s="20">
        <f t="shared" si="3"/>
        <v>30.921115234560855</v>
      </c>
      <c r="D21" s="20">
        <f t="shared" si="1"/>
        <v>55.841667679417796</v>
      </c>
      <c r="F21" s="21"/>
      <c r="G21" s="21"/>
      <c r="H21" s="21"/>
      <c r="I21" s="21"/>
    </row>
    <row r="22" spans="1:9" ht="22.5" x14ac:dyDescent="0.35">
      <c r="A22" s="22" t="s">
        <v>13</v>
      </c>
      <c r="B22" s="26">
        <v>0</v>
      </c>
      <c r="C22" s="26">
        <v>0</v>
      </c>
      <c r="D22" s="26">
        <v>0</v>
      </c>
      <c r="F22" s="21"/>
      <c r="G22" s="21"/>
      <c r="H22" s="21"/>
      <c r="I22" s="21"/>
    </row>
    <row r="23" spans="1:9" ht="9" customHeight="1" x14ac:dyDescent="0.35">
      <c r="B23" s="17"/>
      <c r="C23" s="29"/>
      <c r="D23" s="30"/>
      <c r="F23" s="23"/>
      <c r="G23" s="23"/>
      <c r="H23" s="23"/>
    </row>
    <row r="24" spans="1:9" ht="23.25" x14ac:dyDescent="0.35">
      <c r="A24" s="24" t="s">
        <v>15</v>
      </c>
      <c r="B24" s="31"/>
      <c r="C24" s="31"/>
      <c r="D24" s="31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tab05</vt:lpstr>
      <vt:lpstr>'tab05'!Print_Area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2017-01-18T07:30:38Z</dcterms:created>
  <dcterms:modified xsi:type="dcterms:W3CDTF">2017-02-16T07:34:42Z</dcterms:modified>
</cp:coreProperties>
</file>