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7.5" sheetId="1" r:id="rId1"/>
  </sheets>
  <definedNames>
    <definedName name="_xlnm.Print_Area" localSheetId="0">'T-7.5'!$A$1:$S$31</definedName>
  </definedNames>
  <calcPr calcId="125725"/>
</workbook>
</file>

<file path=xl/calcChain.xml><?xml version="1.0" encoding="utf-8"?>
<calcChain xmlns="http://schemas.openxmlformats.org/spreadsheetml/2006/main">
  <c r="M21" i="1"/>
  <c r="L21"/>
  <c r="K21"/>
  <c r="J21"/>
  <c r="I21"/>
  <c r="H21"/>
  <c r="G21"/>
  <c r="F21"/>
  <c r="E21"/>
  <c r="M15"/>
  <c r="L15"/>
  <c r="K15"/>
  <c r="J15"/>
  <c r="I15"/>
  <c r="H15"/>
  <c r="G15"/>
  <c r="F15"/>
  <c r="E15"/>
  <c r="M10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<sst xmlns="http://schemas.openxmlformats.org/spreadsheetml/2006/main" count="73" uniqueCount="51">
  <si>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</si>
  <si>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2557 - 2559</t>
  </si>
  <si>
    <t>Table</t>
  </si>
  <si>
    <t xml:space="preserve">Population Aged 15 Years and Over to Desirability for Development by Sex, Labour Force Status, Level of Education Attainment </t>
  </si>
  <si>
    <t>and Age Groups: 2014 - 2016</t>
  </si>
  <si>
    <t>รายการ</t>
  </si>
  <si>
    <t>2557  (2014)</t>
  </si>
  <si>
    <t>2558  (2015)</t>
  </si>
  <si>
    <t>2559  (2016)</t>
  </si>
  <si>
    <t>Item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</si>
  <si>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</si>
  <si>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</si>
  <si>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</si>
  <si>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</si>
  <si>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</si>
  <si>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</si>
  <si>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</si>
  <si>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Labour force status</t>
  </si>
  <si>
    <t xml:space="preserve"> </t>
  </si>
  <si>
    <t>ผู้มีงานทำ</t>
  </si>
  <si>
    <t>Employed</t>
  </si>
  <si>
    <t>ผู้ว่างงาน</t>
  </si>
  <si>
    <t>-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</si>
  <si>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</si>
  <si>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</si>
  <si>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</si>
  <si>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</si>
  <si>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</si>
  <si>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</si>
  <si>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</si>
  <si>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</si>
  <si>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</si>
  <si>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</si>
  <si>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</si>
  <si>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</si>
  <si>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</si>
  <si>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</si>
  <si>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</si>
  <si>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</si>
  <si>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</si>
  <si>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 (ปี)</t>
  </si>
  <si>
    <t>Age group (year)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</si>
  <si>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</si>
  <si>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</si>
  <si>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</si>
  <si>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</si>
  <si>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</si>
  <si>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</si>
  <si>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</si>
  <si>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 ที่มา:   การสำรวจความต้องการพัฒนาขีดความสามารถของประชากร พ.ศ. 2557 - 2559 จังหวัดสุรินทร์  สำนักงานสถิติแห่งชาติ</t>
  </si>
  <si>
    <t>Source:  The 2014 - 2016 Skill Development Survey: Surin, Provincial,  National Statistical Office.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</si>
</sst>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3" fontId="4" fillId="0" borderId="13" xfId="0" applyNumberFormat="1" applyFont="1" applyBorder="1" applyAlignment="1">
      <alignment horizontal="right" indent="1"/>
    </xf>
    <xf numFmtId="3" fontId="4" fillId="0" borderId="13" xfId="1" applyNumberFormat="1" applyFont="1" applyBorder="1" applyAlignment="1">
      <alignment horizontal="right" indent="1"/>
    </xf>
    <xf numFmtId="0" fontId="4" fillId="0" borderId="9" xfId="0" applyFont="1" applyBorder="1"/>
    <xf numFmtId="0" fontId="4" fillId="0" borderId="12" xfId="0" applyFont="1" applyBorder="1"/>
    <xf numFmtId="0" fontId="7" fillId="0" borderId="0" xfId="0" applyFont="1"/>
    <xf numFmtId="0" fontId="7" fillId="0" borderId="0" xfId="2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/>
  </cellXfs>
  <cellStyles count="5">
    <cellStyle name="Comma 2" xfId="3"/>
    <cellStyle name="Comma 2 2" xfId="4"/>
    <cellStyle name="Normal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05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R155"/>
  <sheetViews>
    <sheetView showGridLines="0" tabSelected="1" zoomScaleSheetLayoutView="100" workbookViewId="0">
      <selection activeCell="M28" sqref="M28"/>
    </sheetView>
  </sheetViews>
  <sheetFormatPr defaultRowHeight="21.75"/>
  <cols>
    <col min="1" max="1" width="1.7109375" style="40" customWidth="1"/>
    <col min="2" max="2" width="6.140625" style="40" customWidth="1"/>
    <col min="3" max="3" width="4.5703125" style="40" customWidth="1"/>
    <col min="4" max="4" width="10.5703125" style="40" customWidth="1"/>
    <col min="5" max="13" width="10.28515625" style="40" customWidth="1"/>
    <col min="14" max="14" width="1" style="40" customWidth="1"/>
    <col min="15" max="15" width="1.5703125" style="40" customWidth="1"/>
    <col min="16" max="16" width="24.7109375" style="40" customWidth="1"/>
    <col min="17" max="17" width="9.140625" style="40" hidden="1" customWidth="1"/>
    <col min="18" max="18" width="2.28515625" style="40" customWidth="1"/>
    <col min="19" max="19" width="4.140625" style="40" customWidth="1"/>
    <col min="20" max="16384" width="9.140625" style="40"/>
  </cols>
  <sheetData>
    <row r="1" spans="1:18" s="1" customFormat="1">
      <c r="B1" s="1" t="s">
        <v>0</v>
      </c>
      <c r="C1" s="2">
        <v>7.5</v>
      </c>
      <c r="D1" s="1" t="s">
        <v>1</v>
      </c>
      <c r="G1" s="3"/>
      <c r="J1" s="3"/>
      <c r="O1" s="4"/>
    </row>
    <row r="2" spans="1:18" s="5" customFormat="1">
      <c r="A2" s="1"/>
      <c r="B2" s="1" t="s">
        <v>2</v>
      </c>
      <c r="C2" s="2">
        <v>7.5</v>
      </c>
      <c r="D2" s="1" t="s">
        <v>3</v>
      </c>
      <c r="O2" s="6"/>
      <c r="P2" s="7"/>
    </row>
    <row r="3" spans="1:18" s="5" customFormat="1">
      <c r="A3" s="1"/>
      <c r="B3" s="1"/>
      <c r="C3" s="2"/>
      <c r="D3" s="1" t="s">
        <v>4</v>
      </c>
      <c r="O3" s="6"/>
      <c r="P3" s="7"/>
    </row>
    <row r="4" spans="1:18" s="8" customFormat="1" ht="6.75" customHeight="1">
      <c r="P4" s="7"/>
    </row>
    <row r="5" spans="1:18" s="17" customFormat="1" ht="20.25" customHeight="1">
      <c r="A5" s="9" t="s">
        <v>5</v>
      </c>
      <c r="B5" s="9"/>
      <c r="C5" s="9"/>
      <c r="D5" s="10"/>
      <c r="E5" s="11" t="s">
        <v>6</v>
      </c>
      <c r="F5" s="12"/>
      <c r="G5" s="13"/>
      <c r="H5" s="11" t="s">
        <v>7</v>
      </c>
      <c r="I5" s="12"/>
      <c r="J5" s="13"/>
      <c r="K5" s="11" t="s">
        <v>8</v>
      </c>
      <c r="L5" s="12"/>
      <c r="M5" s="13"/>
      <c r="N5" s="14"/>
      <c r="O5" s="9" t="s">
        <v>9</v>
      </c>
      <c r="P5" s="9"/>
      <c r="Q5" s="15"/>
      <c r="R5" s="16"/>
    </row>
    <row r="6" spans="1:18" s="17" customFormat="1" ht="20.25" customHeight="1">
      <c r="A6" s="18"/>
      <c r="B6" s="18"/>
      <c r="C6" s="18"/>
      <c r="D6" s="19"/>
      <c r="E6" s="20" t="s">
        <v>10</v>
      </c>
      <c r="F6" s="20" t="s">
        <v>11</v>
      </c>
      <c r="G6" s="20" t="s">
        <v>12</v>
      </c>
      <c r="H6" s="20" t="s">
        <v>10</v>
      </c>
      <c r="I6" s="20" t="s">
        <v>11</v>
      </c>
      <c r="J6" s="20" t="s">
        <v>12</v>
      </c>
      <c r="K6" s="20" t="s">
        <v>10</v>
      </c>
      <c r="L6" s="20" t="s">
        <v>11</v>
      </c>
      <c r="M6" s="21" t="s">
        <v>12</v>
      </c>
      <c r="N6" s="22"/>
      <c r="O6" s="18"/>
      <c r="P6" s="18"/>
      <c r="Q6" s="23"/>
    </row>
    <row r="7" spans="1:18" s="17" customFormat="1" ht="20.25" customHeight="1">
      <c r="A7" s="24"/>
      <c r="B7" s="24"/>
      <c r="C7" s="24"/>
      <c r="D7" s="25"/>
      <c r="E7" s="26" t="s">
        <v>13</v>
      </c>
      <c r="F7" s="26" t="s">
        <v>14</v>
      </c>
      <c r="G7" s="26" t="s">
        <v>15</v>
      </c>
      <c r="H7" s="26" t="s">
        <v>13</v>
      </c>
      <c r="I7" s="26" t="s">
        <v>14</v>
      </c>
      <c r="J7" s="26" t="s">
        <v>15</v>
      </c>
      <c r="K7" s="26" t="s">
        <v>13</v>
      </c>
      <c r="L7" s="26" t="s">
        <v>14</v>
      </c>
      <c r="M7" s="27" t="s">
        <v>15</v>
      </c>
      <c r="N7" s="28"/>
      <c r="O7" s="24"/>
      <c r="P7" s="24"/>
      <c r="Q7" s="23"/>
    </row>
    <row r="8" spans="1:18" s="16" customFormat="1" ht="6" customHeight="1">
      <c r="A8" s="29"/>
      <c r="B8" s="29"/>
      <c r="C8" s="29"/>
      <c r="D8" s="29"/>
      <c r="E8" s="21"/>
      <c r="F8" s="21"/>
      <c r="G8" s="21"/>
      <c r="H8" s="21"/>
      <c r="I8" s="21"/>
      <c r="J8" s="21"/>
      <c r="K8" s="21"/>
      <c r="L8" s="21"/>
      <c r="M8" s="21"/>
      <c r="N8" s="22"/>
      <c r="O8" s="29"/>
      <c r="P8" s="29"/>
      <c r="Q8" s="23"/>
    </row>
    <row r="9" spans="1:18" s="5" customFormat="1" ht="18" customHeight="1">
      <c r="A9" s="30"/>
      <c r="B9" s="30"/>
      <c r="C9" s="30"/>
      <c r="D9" s="30"/>
      <c r="E9" s="31"/>
      <c r="F9" s="31"/>
      <c r="G9" s="31"/>
      <c r="H9" s="31"/>
      <c r="I9" s="31"/>
      <c r="J9" s="31"/>
      <c r="K9" s="31"/>
      <c r="L9" s="31"/>
      <c r="M9" s="31"/>
      <c r="N9" s="6"/>
      <c r="O9" s="30"/>
      <c r="P9" s="30"/>
      <c r="Q9" s="30"/>
      <c r="R9" s="17"/>
    </row>
    <row r="10" spans="1:18" s="5" customFormat="1" ht="18.75" customHeight="1">
      <c r="A10" s="5" t="s">
        <v>16</v>
      </c>
      <c r="E10" s="31">
        <f>SUM(E11:E14)</f>
        <v>108251</v>
      </c>
      <c r="F10" s="31">
        <f t="shared" ref="F10" si="0">SUM(F11:F14)</f>
        <v>62886</v>
      </c>
      <c r="G10" s="31">
        <f>G11+G13+G14</f>
        <v>45365</v>
      </c>
      <c r="H10" s="31">
        <f>SUM(H11:H14)</f>
        <v>108926</v>
      </c>
      <c r="I10" s="31">
        <f>I11+I12+I13+I14</f>
        <v>57470</v>
      </c>
      <c r="J10" s="31">
        <f>J11+J13+J14</f>
        <v>51457</v>
      </c>
      <c r="K10" s="31">
        <f>K11+K12+K13+K14</f>
        <v>143061</v>
      </c>
      <c r="L10" s="31">
        <f>L11+L12+L13+L14</f>
        <v>65364</v>
      </c>
      <c r="M10" s="31">
        <f>M11+M12+M13+M14</f>
        <v>77698</v>
      </c>
      <c r="N10" s="6"/>
      <c r="O10" s="6" t="s">
        <v>17</v>
      </c>
      <c r="P10" s="6"/>
      <c r="Q10" s="6"/>
      <c r="R10" s="6"/>
    </row>
    <row r="11" spans="1:18" s="17" customFormat="1" ht="18.75" customHeight="1">
      <c r="A11" s="17" t="s">
        <v>18</v>
      </c>
      <c r="B11" s="17" t="s">
        <v>19</v>
      </c>
      <c r="E11" s="32">
        <v>78596</v>
      </c>
      <c r="F11" s="32">
        <v>49435</v>
      </c>
      <c r="G11" s="32">
        <v>29161</v>
      </c>
      <c r="H11" s="32">
        <v>70037</v>
      </c>
      <c r="I11" s="32">
        <v>42701</v>
      </c>
      <c r="J11" s="32">
        <v>27336</v>
      </c>
      <c r="K11" s="33">
        <v>102672</v>
      </c>
      <c r="L11" s="33">
        <v>54878</v>
      </c>
      <c r="M11" s="33">
        <v>47795</v>
      </c>
      <c r="N11" s="16"/>
      <c r="O11" s="16"/>
      <c r="P11" s="16" t="s">
        <v>20</v>
      </c>
      <c r="Q11" s="16"/>
      <c r="R11" s="16"/>
    </row>
    <row r="12" spans="1:18" s="17" customFormat="1" ht="18.75" customHeight="1">
      <c r="B12" s="17" t="s">
        <v>21</v>
      </c>
      <c r="E12" s="32">
        <v>93</v>
      </c>
      <c r="F12" s="32">
        <v>93</v>
      </c>
      <c r="G12" s="32" t="s">
        <v>22</v>
      </c>
      <c r="H12" s="32">
        <v>671</v>
      </c>
      <c r="I12" s="32">
        <v>671</v>
      </c>
      <c r="J12" s="32" t="s">
        <v>22</v>
      </c>
      <c r="K12" s="33">
        <v>947</v>
      </c>
      <c r="L12" s="33">
        <v>100</v>
      </c>
      <c r="M12" s="33">
        <v>847</v>
      </c>
      <c r="N12" s="16"/>
      <c r="O12" s="16"/>
      <c r="P12" s="16" t="s">
        <v>23</v>
      </c>
      <c r="Q12" s="16"/>
      <c r="R12" s="16"/>
    </row>
    <row r="13" spans="1:18" s="17" customFormat="1" ht="18.75" customHeight="1">
      <c r="B13" s="17" t="s">
        <v>24</v>
      </c>
      <c r="E13" s="32">
        <v>2535</v>
      </c>
      <c r="F13" s="32">
        <v>2048</v>
      </c>
      <c r="G13" s="32">
        <v>487</v>
      </c>
      <c r="H13" s="32">
        <v>1744</v>
      </c>
      <c r="I13" s="32">
        <v>725</v>
      </c>
      <c r="J13" s="32">
        <v>1020</v>
      </c>
      <c r="K13" s="33">
        <v>787</v>
      </c>
      <c r="L13" s="33">
        <v>696</v>
      </c>
      <c r="M13" s="33">
        <v>91</v>
      </c>
      <c r="N13" s="16"/>
      <c r="O13" s="16"/>
      <c r="P13" s="16" t="s">
        <v>25</v>
      </c>
      <c r="Q13" s="16"/>
      <c r="R13" s="16"/>
    </row>
    <row r="14" spans="1:18" s="17" customFormat="1" ht="18.75" customHeight="1">
      <c r="B14" s="17" t="s">
        <v>26</v>
      </c>
      <c r="E14" s="32">
        <v>27027</v>
      </c>
      <c r="F14" s="32">
        <v>11310</v>
      </c>
      <c r="G14" s="32">
        <v>15717</v>
      </c>
      <c r="H14" s="32">
        <v>36474</v>
      </c>
      <c r="I14" s="32">
        <v>13373</v>
      </c>
      <c r="J14" s="32">
        <v>23101</v>
      </c>
      <c r="K14" s="33">
        <v>38655</v>
      </c>
      <c r="L14" s="33">
        <v>9690</v>
      </c>
      <c r="M14" s="33">
        <v>28965</v>
      </c>
      <c r="N14" s="16"/>
      <c r="O14" s="16"/>
      <c r="P14" s="16" t="s">
        <v>27</v>
      </c>
      <c r="Q14" s="16"/>
      <c r="R14" s="16"/>
    </row>
    <row r="15" spans="1:18" s="5" customFormat="1" ht="19.5" customHeight="1">
      <c r="A15" s="5" t="s">
        <v>28</v>
      </c>
      <c r="E15" s="31">
        <f>E16+E17+E18+E19+E20</f>
        <v>108250</v>
      </c>
      <c r="F15" s="31">
        <f t="shared" ref="F15" si="1">F16+F17+F18+F19+F20</f>
        <v>62885</v>
      </c>
      <c r="G15" s="31">
        <f>G17+G18+G19+G20</f>
        <v>45365</v>
      </c>
      <c r="H15" s="31">
        <f>H17+H18+H19+H20</f>
        <v>108925</v>
      </c>
      <c r="I15" s="31">
        <f>I17+I18+I19+I20</f>
        <v>57468</v>
      </c>
      <c r="J15" s="31">
        <f>J17+J18+J19+J20</f>
        <v>51457</v>
      </c>
      <c r="K15" s="31">
        <f>K16+K17+K18+K19+K20</f>
        <v>143061</v>
      </c>
      <c r="L15" s="31">
        <f>L16+L17+L18+L19+L20</f>
        <v>65363</v>
      </c>
      <c r="M15" s="31">
        <f>M16+M17+M18+M19+M20</f>
        <v>77698</v>
      </c>
      <c r="N15" s="6"/>
      <c r="O15" s="6" t="s">
        <v>29</v>
      </c>
      <c r="P15" s="6"/>
      <c r="Q15" s="6"/>
      <c r="R15" s="6"/>
    </row>
    <row r="16" spans="1:18" s="17" customFormat="1" ht="18.75" customHeight="1">
      <c r="B16" s="17" t="s">
        <v>30</v>
      </c>
      <c r="E16" s="32">
        <v>1810</v>
      </c>
      <c r="F16" s="32">
        <v>1810</v>
      </c>
      <c r="G16" s="32" t="s">
        <v>22</v>
      </c>
      <c r="H16" s="32" t="s">
        <v>22</v>
      </c>
      <c r="I16" s="32" t="s">
        <v>22</v>
      </c>
      <c r="J16" s="32" t="s">
        <v>22</v>
      </c>
      <c r="K16" s="33">
        <v>2003</v>
      </c>
      <c r="L16" s="33">
        <v>1780</v>
      </c>
      <c r="M16" s="33">
        <v>223</v>
      </c>
      <c r="N16" s="16"/>
      <c r="O16" s="16"/>
      <c r="P16" s="16" t="s">
        <v>31</v>
      </c>
      <c r="Q16" s="16"/>
      <c r="R16" s="16"/>
    </row>
    <row r="17" spans="1:18" s="17" customFormat="1" ht="18.75" customHeight="1">
      <c r="B17" s="17" t="s">
        <v>32</v>
      </c>
      <c r="E17" s="32">
        <v>20887</v>
      </c>
      <c r="F17" s="32">
        <v>13142</v>
      </c>
      <c r="G17" s="32">
        <v>7745</v>
      </c>
      <c r="H17" s="32">
        <v>19406</v>
      </c>
      <c r="I17" s="32">
        <v>11893</v>
      </c>
      <c r="J17" s="32">
        <v>7513</v>
      </c>
      <c r="K17" s="33">
        <v>23664</v>
      </c>
      <c r="L17" s="33">
        <v>9732</v>
      </c>
      <c r="M17" s="33">
        <v>13932</v>
      </c>
      <c r="N17" s="16"/>
      <c r="O17" s="16"/>
      <c r="P17" s="16" t="s">
        <v>33</v>
      </c>
      <c r="Q17" s="16"/>
      <c r="R17" s="16"/>
    </row>
    <row r="18" spans="1:18" s="5" customFormat="1" ht="18.75" customHeight="1">
      <c r="A18" s="17"/>
      <c r="B18" s="17" t="s">
        <v>34</v>
      </c>
      <c r="C18" s="17"/>
      <c r="D18" s="17"/>
      <c r="E18" s="32">
        <v>32547</v>
      </c>
      <c r="F18" s="32">
        <v>18696</v>
      </c>
      <c r="G18" s="32">
        <v>13851</v>
      </c>
      <c r="H18" s="32">
        <v>23183</v>
      </c>
      <c r="I18" s="32">
        <v>13010</v>
      </c>
      <c r="J18" s="32">
        <v>10173</v>
      </c>
      <c r="K18" s="33">
        <v>44704</v>
      </c>
      <c r="L18" s="33">
        <v>21486</v>
      </c>
      <c r="M18" s="33">
        <v>23218</v>
      </c>
      <c r="N18" s="16"/>
      <c r="O18" s="6"/>
      <c r="P18" s="16" t="s">
        <v>35</v>
      </c>
      <c r="Q18" s="6"/>
      <c r="R18" s="6"/>
    </row>
    <row r="19" spans="1:18" s="5" customFormat="1" ht="18.75" customHeight="1">
      <c r="A19" s="17"/>
      <c r="B19" s="17" t="s">
        <v>36</v>
      </c>
      <c r="C19" s="17"/>
      <c r="D19" s="17"/>
      <c r="E19" s="32">
        <v>42188</v>
      </c>
      <c r="F19" s="32">
        <v>24948</v>
      </c>
      <c r="G19" s="32">
        <v>17240</v>
      </c>
      <c r="H19" s="32">
        <v>57018</v>
      </c>
      <c r="I19" s="32">
        <v>27882</v>
      </c>
      <c r="J19" s="32">
        <v>29135</v>
      </c>
      <c r="K19" s="33">
        <v>63656</v>
      </c>
      <c r="L19" s="33">
        <v>27921</v>
      </c>
      <c r="M19" s="33">
        <v>35735</v>
      </c>
      <c r="N19" s="16"/>
      <c r="O19" s="6"/>
      <c r="P19" s="16" t="s">
        <v>37</v>
      </c>
      <c r="Q19" s="6"/>
      <c r="R19" s="6"/>
    </row>
    <row r="20" spans="1:18" s="5" customFormat="1" ht="18.75" customHeight="1">
      <c r="A20" s="17"/>
      <c r="B20" s="17" t="s">
        <v>38</v>
      </c>
      <c r="C20" s="17"/>
      <c r="D20" s="17"/>
      <c r="E20" s="32">
        <v>10818</v>
      </c>
      <c r="F20" s="32">
        <v>4289</v>
      </c>
      <c r="G20" s="32">
        <v>6529</v>
      </c>
      <c r="H20" s="32">
        <v>9318</v>
      </c>
      <c r="I20" s="32">
        <v>4683</v>
      </c>
      <c r="J20" s="32">
        <v>4636</v>
      </c>
      <c r="K20" s="33">
        <v>9034</v>
      </c>
      <c r="L20" s="33">
        <v>4444</v>
      </c>
      <c r="M20" s="33">
        <v>4590</v>
      </c>
      <c r="N20" s="16"/>
      <c r="O20" s="6"/>
      <c r="P20" s="16" t="s">
        <v>39</v>
      </c>
      <c r="Q20" s="6"/>
      <c r="R20" s="6"/>
    </row>
    <row r="21" spans="1:18" s="5" customFormat="1" ht="19.5" customHeight="1">
      <c r="A21" s="5" t="s">
        <v>40</v>
      </c>
      <c r="E21" s="31">
        <f>SUM(E22:E27)</f>
        <v>108251</v>
      </c>
      <c r="F21" s="31">
        <f t="shared" ref="F21:M21" si="2">SUM(F22:F27)</f>
        <v>62887</v>
      </c>
      <c r="G21" s="31">
        <f t="shared" si="2"/>
        <v>45366</v>
      </c>
      <c r="H21" s="31">
        <f t="shared" si="2"/>
        <v>108926</v>
      </c>
      <c r="I21" s="31">
        <f t="shared" si="2"/>
        <v>57468</v>
      </c>
      <c r="J21" s="31">
        <f t="shared" si="2"/>
        <v>51456</v>
      </c>
      <c r="K21" s="31">
        <f t="shared" si="2"/>
        <v>143061</v>
      </c>
      <c r="L21" s="31">
        <f t="shared" si="2"/>
        <v>65363</v>
      </c>
      <c r="M21" s="31">
        <f t="shared" si="2"/>
        <v>77698</v>
      </c>
      <c r="N21" s="6"/>
      <c r="O21" s="6" t="s">
        <v>41</v>
      </c>
      <c r="P21" s="6"/>
      <c r="Q21" s="6"/>
      <c r="R21" s="6"/>
    </row>
    <row r="22" spans="1:18" s="17" customFormat="1" ht="18" customHeight="1">
      <c r="B22" s="17" t="s">
        <v>42</v>
      </c>
      <c r="E22" s="32">
        <v>25344</v>
      </c>
      <c r="F22" s="32">
        <v>14894</v>
      </c>
      <c r="G22" s="32">
        <v>10451</v>
      </c>
      <c r="H22" s="32">
        <v>34054</v>
      </c>
      <c r="I22" s="32">
        <v>17727</v>
      </c>
      <c r="J22" s="32">
        <v>16327</v>
      </c>
      <c r="K22" s="33">
        <v>32793</v>
      </c>
      <c r="L22" s="33">
        <v>13617</v>
      </c>
      <c r="M22" s="33">
        <v>19175</v>
      </c>
      <c r="N22" s="16"/>
      <c r="O22" s="16"/>
      <c r="P22" s="16" t="s">
        <v>42</v>
      </c>
      <c r="Q22" s="16"/>
      <c r="R22" s="16"/>
    </row>
    <row r="23" spans="1:18" s="17" customFormat="1" ht="18" customHeight="1">
      <c r="B23" s="17" t="s">
        <v>43</v>
      </c>
      <c r="E23" s="32">
        <v>21939</v>
      </c>
      <c r="F23" s="32">
        <v>10248</v>
      </c>
      <c r="G23" s="32">
        <v>11691</v>
      </c>
      <c r="H23" s="32">
        <v>22182</v>
      </c>
      <c r="I23" s="32">
        <v>10498</v>
      </c>
      <c r="J23" s="32">
        <v>11684</v>
      </c>
      <c r="K23" s="33">
        <v>23950</v>
      </c>
      <c r="L23" s="33">
        <v>11414</v>
      </c>
      <c r="M23" s="33">
        <v>12535</v>
      </c>
      <c r="N23" s="16"/>
      <c r="O23" s="16"/>
      <c r="P23" s="16" t="s">
        <v>43</v>
      </c>
      <c r="Q23" s="16"/>
      <c r="R23" s="16"/>
    </row>
    <row r="24" spans="1:18" s="17" customFormat="1" ht="18" customHeight="1">
      <c r="B24" s="17" t="s">
        <v>44</v>
      </c>
      <c r="E24" s="32">
        <v>32392</v>
      </c>
      <c r="F24" s="32">
        <v>16351</v>
      </c>
      <c r="G24" s="32">
        <v>16041</v>
      </c>
      <c r="H24" s="32">
        <v>26855</v>
      </c>
      <c r="I24" s="32">
        <v>13389</v>
      </c>
      <c r="J24" s="32">
        <v>13465</v>
      </c>
      <c r="K24" s="33">
        <v>37660</v>
      </c>
      <c r="L24" s="33">
        <v>14207</v>
      </c>
      <c r="M24" s="33">
        <v>23454</v>
      </c>
      <c r="N24" s="16"/>
      <c r="O24" s="16"/>
      <c r="P24" s="16" t="s">
        <v>44</v>
      </c>
      <c r="Q24" s="16"/>
      <c r="R24" s="16"/>
    </row>
    <row r="25" spans="1:18" s="17" customFormat="1" ht="18" customHeight="1">
      <c r="B25" s="17" t="s">
        <v>45</v>
      </c>
      <c r="E25" s="32">
        <v>20169</v>
      </c>
      <c r="F25" s="32">
        <v>15579</v>
      </c>
      <c r="G25" s="32">
        <v>4590</v>
      </c>
      <c r="H25" s="32">
        <v>17594</v>
      </c>
      <c r="I25" s="32">
        <v>10073</v>
      </c>
      <c r="J25" s="32">
        <v>7521</v>
      </c>
      <c r="K25" s="33">
        <v>29965</v>
      </c>
      <c r="L25" s="33">
        <v>15424</v>
      </c>
      <c r="M25" s="33">
        <v>14541</v>
      </c>
      <c r="N25" s="16"/>
      <c r="O25" s="16"/>
      <c r="P25" s="16" t="s">
        <v>45</v>
      </c>
      <c r="Q25" s="16"/>
      <c r="R25" s="16"/>
    </row>
    <row r="26" spans="1:18" s="17" customFormat="1" ht="18" customHeight="1">
      <c r="B26" s="17" t="s">
        <v>46</v>
      </c>
      <c r="E26" s="32">
        <v>5283</v>
      </c>
      <c r="F26" s="32">
        <v>3400</v>
      </c>
      <c r="G26" s="32">
        <v>1884</v>
      </c>
      <c r="H26" s="32">
        <v>4980</v>
      </c>
      <c r="I26" s="32">
        <v>3447</v>
      </c>
      <c r="J26" s="32">
        <v>1532</v>
      </c>
      <c r="K26" s="33">
        <v>9940</v>
      </c>
      <c r="L26" s="33">
        <v>6155</v>
      </c>
      <c r="M26" s="33">
        <v>3785</v>
      </c>
      <c r="N26" s="16"/>
      <c r="O26" s="16"/>
      <c r="P26" s="16" t="s">
        <v>46</v>
      </c>
      <c r="Q26" s="16"/>
      <c r="R26" s="16"/>
    </row>
    <row r="27" spans="1:18" s="17" customFormat="1" ht="19.5" customHeight="1">
      <c r="B27" s="17" t="s">
        <v>47</v>
      </c>
      <c r="E27" s="32">
        <v>3124</v>
      </c>
      <c r="F27" s="32">
        <v>2415</v>
      </c>
      <c r="G27" s="32">
        <v>709</v>
      </c>
      <c r="H27" s="32">
        <v>3261</v>
      </c>
      <c r="I27" s="32">
        <v>2334</v>
      </c>
      <c r="J27" s="32">
        <v>927</v>
      </c>
      <c r="K27" s="33">
        <v>8753</v>
      </c>
      <c r="L27" s="33">
        <v>4546</v>
      </c>
      <c r="M27" s="33">
        <v>4208</v>
      </c>
      <c r="N27" s="16"/>
      <c r="O27" s="16"/>
      <c r="P27" s="16" t="s">
        <v>48</v>
      </c>
      <c r="Q27" s="16"/>
      <c r="R27" s="16"/>
    </row>
    <row r="28" spans="1:18" s="17" customFormat="1" ht="3" customHeight="1">
      <c r="A28" s="34"/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4"/>
      <c r="O28" s="34"/>
      <c r="P28" s="34"/>
      <c r="Q28" s="34"/>
      <c r="R28" s="16"/>
    </row>
    <row r="29" spans="1:18" s="17" customFormat="1" ht="6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18" s="17" customFormat="1" ht="17.25" customHeight="1">
      <c r="B30" s="36" t="s">
        <v>49</v>
      </c>
      <c r="C30" s="37"/>
      <c r="D30" s="7"/>
    </row>
    <row r="31" spans="1:18" s="17" customFormat="1" ht="17.25" customHeight="1">
      <c r="B31" s="38" t="s">
        <v>50</v>
      </c>
      <c r="C31" s="37"/>
      <c r="D31" s="39"/>
      <c r="E31" s="39"/>
      <c r="F31" s="39"/>
      <c r="H31" s="39"/>
      <c r="I31" s="39"/>
    </row>
    <row r="32" spans="1:18" s="36" customFormat="1" ht="17.25" customHeight="1"/>
    <row r="33" s="36" customFormat="1" ht="15.75" customHeight="1"/>
    <row r="34" s="36" customFormat="1" ht="17.25" customHeight="1"/>
    <row r="35" s="8" customFormat="1"/>
    <row r="36" s="8" customFormat="1"/>
    <row r="37" s="8" customFormat="1"/>
    <row r="38" s="8" customFormat="1"/>
    <row r="39" s="8" customFormat="1"/>
    <row r="40" s="8" customFormat="1"/>
    <row r="41" s="8" customFormat="1"/>
    <row r="42" s="8" customFormat="1"/>
    <row r="43" s="8" customFormat="1"/>
    <row r="44" s="8" customFormat="1"/>
    <row r="45" s="8" customFormat="1"/>
    <row r="46" s="8" customFormat="1"/>
    <row r="47" s="8" customFormat="1"/>
    <row r="48" s="8" customFormat="1"/>
    <row r="49" s="8" customFormat="1"/>
    <row r="50" s="8" customFormat="1"/>
    <row r="51" s="8" customFormat="1"/>
    <row r="52" s="8" customFormat="1"/>
    <row r="53" s="8" customFormat="1"/>
    <row r="54" s="8" customFormat="1"/>
    <row r="55" s="8" customFormat="1"/>
    <row r="56" s="8" customFormat="1"/>
    <row r="57" s="8" customFormat="1"/>
    <row r="58" s="8" customFormat="1"/>
    <row r="59" s="8" customFormat="1"/>
    <row r="60" s="8" customFormat="1"/>
    <row r="61" s="8" customFormat="1"/>
    <row r="62" s="8" customFormat="1"/>
    <row r="63" s="8" customFormat="1"/>
    <row r="64" s="8" customFormat="1"/>
    <row r="65" s="8" customFormat="1"/>
    <row r="66" s="8" customFormat="1"/>
    <row r="67" s="8" customFormat="1"/>
    <row r="68" s="8" customFormat="1"/>
    <row r="69" s="8" customFormat="1"/>
    <row r="70" s="8" customFormat="1"/>
    <row r="71" s="8" customFormat="1"/>
    <row r="72" s="8" customFormat="1"/>
    <row r="73" s="8" customFormat="1"/>
    <row r="74" s="8" customFormat="1"/>
    <row r="75" s="8" customFormat="1"/>
    <row r="76" s="8" customFormat="1"/>
    <row r="77" s="8" customFormat="1"/>
    <row r="78" s="8" customFormat="1"/>
    <row r="79" s="8" customFormat="1"/>
    <row r="80" s="8" customFormat="1"/>
    <row r="81" s="8" customFormat="1"/>
    <row r="82" s="8" customFormat="1"/>
    <row r="83" s="8" customFormat="1"/>
    <row r="84" s="8" customFormat="1"/>
    <row r="85" s="8" customFormat="1"/>
    <row r="86" s="8" customFormat="1"/>
    <row r="87" s="8" customFormat="1"/>
    <row r="88" s="8" customFormat="1"/>
    <row r="89" s="8" customFormat="1"/>
    <row r="90" s="8" customFormat="1"/>
    <row r="91" s="8" customFormat="1"/>
    <row r="92" s="8" customFormat="1"/>
    <row r="93" s="8" customFormat="1"/>
    <row r="94" s="8" customFormat="1"/>
    <row r="95" s="8" customFormat="1"/>
    <row r="96" s="8" customFormat="1"/>
    <row r="97" s="8" customFormat="1"/>
    <row r="98" s="8" customFormat="1"/>
    <row r="99" s="8" customFormat="1"/>
    <row r="100" s="8" customFormat="1"/>
    <row r="101" s="8" customFormat="1"/>
    <row r="102" s="8" customFormat="1"/>
    <row r="103" s="8" customFormat="1"/>
    <row r="104" s="8" customFormat="1"/>
    <row r="105" s="8" customFormat="1"/>
    <row r="106" s="8" customFormat="1"/>
    <row r="107" s="8" customFormat="1"/>
    <row r="108" s="8" customFormat="1"/>
    <row r="109" s="8" customFormat="1"/>
    <row r="110" s="8" customFormat="1"/>
    <row r="111" s="8" customFormat="1"/>
    <row r="112" s="8" customFormat="1"/>
    <row r="113" s="8" customFormat="1"/>
    <row r="114" s="8" customFormat="1"/>
    <row r="115" s="8" customFormat="1"/>
    <row r="116" s="8" customFormat="1"/>
    <row r="117" s="8" customFormat="1"/>
    <row r="118" s="8" customFormat="1"/>
    <row r="119" s="8" customFormat="1"/>
    <row r="120" s="8" customFormat="1"/>
    <row r="121" s="8" customFormat="1"/>
    <row r="122" s="8" customFormat="1"/>
    <row r="123" s="8" customFormat="1"/>
    <row r="124" s="8" customFormat="1"/>
    <row r="125" s="8" customFormat="1"/>
    <row r="126" s="8" customFormat="1"/>
    <row r="127" s="8" customFormat="1"/>
    <row r="128" s="8" customFormat="1"/>
    <row r="129" s="8" customFormat="1"/>
    <row r="130" s="8" customFormat="1"/>
    <row r="131" s="8" customFormat="1"/>
    <row r="132" s="8" customFormat="1"/>
    <row r="133" s="8" customFormat="1"/>
    <row r="134" s="8" customFormat="1"/>
    <row r="135" s="8" customFormat="1"/>
    <row r="136" s="8" customFormat="1"/>
    <row r="137" s="8" customFormat="1"/>
    <row r="138" s="8" customFormat="1"/>
    <row r="139" s="8" customFormat="1"/>
    <row r="140" s="8" customFormat="1"/>
    <row r="141" s="8" customFormat="1"/>
    <row r="142" s="8" customFormat="1"/>
    <row r="143" s="8" customFormat="1"/>
    <row r="144" s="8" customFormat="1"/>
    <row r="145" s="8" customFormat="1"/>
    <row r="146" s="8" customFormat="1"/>
    <row r="147" s="8" customFormat="1"/>
    <row r="148" s="8" customFormat="1"/>
    <row r="149" s="8" customFormat="1"/>
    <row r="150" s="8" customFormat="1"/>
    <row r="151" s="8" customFormat="1"/>
    <row r="152" s="8" customFormat="1"/>
    <row r="153" s="8" customFormat="1"/>
    <row r="154" s="8" customFormat="1"/>
    <row r="155" s="8" customFormat="1"/>
  </sheetData>
  <mergeCells count="7">
    <mergeCell ref="A5:D7"/>
    <mergeCell ref="E5:G5"/>
    <mergeCell ref="H5:J5"/>
    <mergeCell ref="K5:M5"/>
    <mergeCell ref="O5:P7"/>
    <mergeCell ref="A9:D9"/>
    <mergeCell ref="O9:Q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Company>surin123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2017-09-21T01:37:15Z</dcterms:created>
  <dcterms:modified xsi:type="dcterms:W3CDTF">2017-09-21T01:37:21Z</dcterms:modified>
</cp:coreProperties>
</file>