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5" sheetId="1" r:id="rId1"/>
  </sheets>
  <definedNames>
    <definedName name="_xlnm.Print_Area" localSheetId="0">'T-3.5'!$A$1:$X$41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N32" i="1"/>
  <c r="K32" i="1"/>
  <c r="H32" i="1"/>
  <c r="Q31" i="1"/>
  <c r="N31" i="1"/>
  <c r="K31" i="1"/>
  <c r="H31" i="1"/>
  <c r="H29" i="1" s="1"/>
  <c r="H12" i="1" s="1"/>
  <c r="Q30" i="1"/>
  <c r="N30" i="1"/>
  <c r="K30" i="1"/>
  <c r="H30" i="1"/>
  <c r="S29" i="1"/>
  <c r="R29" i="1"/>
  <c r="Q29" i="1"/>
  <c r="P29" i="1"/>
  <c r="O29" i="1"/>
  <c r="N29" i="1"/>
  <c r="M29" i="1"/>
  <c r="L29" i="1"/>
  <c r="K29" i="1"/>
  <c r="J29" i="1"/>
  <c r="I29" i="1"/>
  <c r="G29" i="1"/>
  <c r="F29" i="1"/>
  <c r="E29" i="1"/>
  <c r="Q28" i="1"/>
  <c r="N28" i="1"/>
  <c r="K28" i="1"/>
  <c r="H28" i="1"/>
  <c r="Q27" i="1"/>
  <c r="N27" i="1"/>
  <c r="K27" i="1"/>
  <c r="H27" i="1"/>
  <c r="Q26" i="1"/>
  <c r="Q25" i="1" s="1"/>
  <c r="N26" i="1"/>
  <c r="K26" i="1"/>
  <c r="H26" i="1"/>
  <c r="S25" i="1"/>
  <c r="R25" i="1"/>
  <c r="P25" i="1"/>
  <c r="O25" i="1"/>
  <c r="N25" i="1"/>
  <c r="M25" i="1"/>
  <c r="L25" i="1"/>
  <c r="K25" i="1"/>
  <c r="J25" i="1"/>
  <c r="I25" i="1"/>
  <c r="H25" i="1"/>
  <c r="G25" i="1"/>
  <c r="F25" i="1"/>
  <c r="E25" i="1"/>
  <c r="Q24" i="1"/>
  <c r="N24" i="1"/>
  <c r="K24" i="1"/>
  <c r="H24" i="1"/>
  <c r="Q23" i="1"/>
  <c r="N23" i="1"/>
  <c r="K23" i="1"/>
  <c r="H23" i="1"/>
  <c r="Q22" i="1"/>
  <c r="N22" i="1"/>
  <c r="K22" i="1"/>
  <c r="H22" i="1"/>
  <c r="Q21" i="1"/>
  <c r="N21" i="1"/>
  <c r="K21" i="1"/>
  <c r="H21" i="1"/>
  <c r="Q20" i="1"/>
  <c r="N20" i="1"/>
  <c r="K20" i="1"/>
  <c r="H20" i="1"/>
  <c r="Q19" i="1"/>
  <c r="N19" i="1"/>
  <c r="K19" i="1"/>
  <c r="H19" i="1"/>
  <c r="S18" i="1"/>
  <c r="R18" i="1"/>
  <c r="R12" i="1" s="1"/>
  <c r="Q18" i="1"/>
  <c r="P18" i="1"/>
  <c r="O18" i="1"/>
  <c r="N18" i="1"/>
  <c r="N12" i="1" s="1"/>
  <c r="M18" i="1"/>
  <c r="L18" i="1"/>
  <c r="K18" i="1"/>
  <c r="J18" i="1"/>
  <c r="J12" i="1" s="1"/>
  <c r="I18" i="1"/>
  <c r="H18" i="1"/>
  <c r="G18" i="1"/>
  <c r="F18" i="1"/>
  <c r="F12" i="1" s="1"/>
  <c r="E18" i="1"/>
  <c r="Q17" i="1"/>
  <c r="N17" i="1"/>
  <c r="K17" i="1"/>
  <c r="H17" i="1"/>
  <c r="Q16" i="1"/>
  <c r="N16" i="1"/>
  <c r="K16" i="1"/>
  <c r="H16" i="1"/>
  <c r="Q15" i="1"/>
  <c r="N15" i="1"/>
  <c r="K15" i="1"/>
  <c r="H15" i="1"/>
  <c r="Q14" i="1"/>
  <c r="N14" i="1"/>
  <c r="K14" i="1"/>
  <c r="K13" i="1" s="1"/>
  <c r="K12" i="1" s="1"/>
  <c r="H14" i="1"/>
  <c r="S13" i="1"/>
  <c r="S12" i="1" s="1"/>
  <c r="R13" i="1"/>
  <c r="Q13" i="1"/>
  <c r="Q12" i="1" s="1"/>
  <c r="P13" i="1"/>
  <c r="O13" i="1"/>
  <c r="O12" i="1" s="1"/>
  <c r="N13" i="1"/>
  <c r="M13" i="1"/>
  <c r="M12" i="1" s="1"/>
  <c r="L13" i="1"/>
  <c r="J13" i="1"/>
  <c r="I13" i="1"/>
  <c r="I12" i="1" s="1"/>
  <c r="H13" i="1"/>
  <c r="G13" i="1"/>
  <c r="G12" i="1" s="1"/>
  <c r="F13" i="1"/>
  <c r="E13" i="1"/>
  <c r="E12" i="1" s="1"/>
  <c r="P12" i="1"/>
  <c r="L12" i="1"/>
</calcChain>
</file>

<file path=xl/sharedStrings.xml><?xml version="1.0" encoding="utf-8"?>
<sst xmlns="http://schemas.openxmlformats.org/spreadsheetml/2006/main" count="104" uniqueCount="76">
  <si>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</si>
  <si>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</si>
  <si>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</si>
  <si>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Students by Jurisdiction, Sex and Grade : Academic Year 2016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</si>
  <si>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</si>
  <si>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</si>
  <si>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</si>
  <si>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</si>
  <si>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</si>
  <si>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</si>
  <si>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</si>
  <si>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</si>
  <si>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</si>
  <si>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</si>
  <si>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</si>
  <si>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</si>
  <si>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</si>
  <si>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</si>
  <si>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</si>
  <si>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</si>
  <si>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</si>
  <si>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</si>
  <si>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</si>
  <si>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</si>
  <si>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</si>
  <si>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</si>
  <si>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</si>
  <si>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</si>
  <si>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</si>
  <si>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</si>
  <si>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</si>
  <si>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</si>
  <si>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</si>
  <si>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</si>
  <si>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</si>
  <si>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</si>
  <si>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</si>
  <si>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</si>
  <si>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</si>
  <si>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</si>
  <si>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</si>
  <si>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</si>
  <si>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</si>
  <si>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</si>
  <si>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</si>
  <si>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</si>
  <si>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</si>
  <si>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</si>
  <si>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</si>
  <si>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</si>
  <si>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</si>
  <si>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</si>
  <si>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</si>
  <si>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</si>
  <si>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</si>
  <si>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</si>
  <si>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</si>
  <si>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</si>
  <si>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</si>
  <si>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</si>
  <si>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</si>
  <si>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</si>
  <si>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</si>
  <si>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</si>
  <si>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</si>
  <si>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</si>
  <si>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</si>
  <si>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</si>
  <si>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รวมโรงเรียนตำรวจตระเวนชายแดน</t>
  </si>
  <si>
    <t xml:space="preserve">       1/ 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</si>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</sst>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9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Border="1" applyAlignment="1">
      <alignment vertical="center"/>
    </xf>
    <xf numFmtId="187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8" fontId="3" fillId="0" borderId="14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8" fontId="6" fillId="0" borderId="14" xfId="1" applyNumberFormat="1" applyFont="1" applyBorder="1" applyAlignment="1">
      <alignment horizontal="right" vertical="center"/>
    </xf>
    <xf numFmtId="188" fontId="6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88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9" fontId="6" fillId="0" borderId="14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188" fontId="6" fillId="0" borderId="13" xfId="1" applyNumberFormat="1" applyFont="1" applyBorder="1" applyAlignment="1">
      <alignment vertical="center"/>
    </xf>
    <xf numFmtId="188" fontId="6" fillId="0" borderId="11" xfId="1" applyNumberFormat="1" applyFont="1" applyBorder="1" applyAlignment="1">
      <alignment vertical="center"/>
    </xf>
    <xf numFmtId="188" fontId="6" fillId="0" borderId="10" xfId="1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819150</xdr:colOff>
      <xdr:row>0</xdr:row>
      <xdr:rowOff>47625</xdr:rowOff>
    </xdr:from>
    <xdr:to>
      <xdr:col>24</xdr:col>
      <xdr:colOff>247650</xdr:colOff>
      <xdr:row>41</xdr:row>
      <xdr:rowOff>133350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1725275" y="47625"/>
          <a:ext cx="988219" cy="8384381"/>
          <a:chOff x="970" y="1"/>
          <a:chExt cx="70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41"/>
  <sheetViews>
    <sheetView showGridLines="0" tabSelected="1" topLeftCell="A14" zoomScale="80" zoomScaleNormal="80" zoomScaleSheetLayoutView="98" workbookViewId="0">
      <selection activeCell="AA28" sqref="AA28"/>
    </sheetView>
  </sheetViews>
  <sheetFormatPr defaultRowHeight="21.75" x14ac:dyDescent="0.5"/>
  <cols>
    <col min="1" max="1" width="2.7109375" style="60" customWidth="1"/>
    <col min="2" max="2" width="8.140625" style="60" customWidth="1"/>
    <col min="3" max="3" width="5.5703125" style="60" customWidth="1"/>
    <col min="4" max="4" width="1.5703125" style="60" customWidth="1"/>
    <col min="5" max="19" width="9.42578125" style="60" customWidth="1"/>
    <col min="20" max="21" width="1.7109375" style="60" customWidth="1"/>
    <col min="22" max="22" width="16.85546875" style="60" customWidth="1"/>
    <col min="23" max="23" width="6.5703125" style="60" customWidth="1"/>
    <col min="24" max="24" width="0.28515625" style="60" hidden="1" customWidth="1"/>
    <col min="25" max="16384" width="9.140625" style="60"/>
  </cols>
  <sheetData>
    <row r="1" spans="1:23" s="1" customFormat="1" ht="20.25" customHeight="1" x14ac:dyDescent="0.5">
      <c r="B1" s="1" t="s">
        <v>0</v>
      </c>
      <c r="C1" s="2">
        <v>3.5</v>
      </c>
      <c r="D1" s="1" t="s">
        <v>1</v>
      </c>
    </row>
    <row r="2" spans="1:23" s="1" customFormat="1" ht="18" customHeight="1" x14ac:dyDescent="0.5">
      <c r="B2" s="1" t="s">
        <v>2</v>
      </c>
      <c r="C2" s="2">
        <v>3.5</v>
      </c>
      <c r="D2" s="1" t="s">
        <v>3</v>
      </c>
    </row>
    <row r="3" spans="1:23" s="3" customFormat="1" ht="6" customHeight="1" x14ac:dyDescent="0.5"/>
    <row r="4" spans="1:23" s="13" customFormat="1" ht="15" customHeight="1" x14ac:dyDescent="0.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/>
      <c r="U4" s="4" t="s">
        <v>6</v>
      </c>
      <c r="V4" s="4"/>
    </row>
    <row r="5" spans="1:23" s="13" customFormat="1" ht="15" customHeight="1" x14ac:dyDescent="0.5">
      <c r="A5" s="14"/>
      <c r="B5" s="14"/>
      <c r="C5" s="14"/>
      <c r="D5" s="15"/>
      <c r="E5" s="16"/>
      <c r="G5" s="17"/>
      <c r="H5" s="18"/>
      <c r="I5" s="7"/>
      <c r="J5" s="19"/>
      <c r="K5" s="20" t="s">
        <v>7</v>
      </c>
      <c r="L5" s="21"/>
      <c r="M5" s="22"/>
      <c r="N5" s="18"/>
      <c r="O5" s="7"/>
      <c r="P5" s="19"/>
      <c r="T5" s="16"/>
      <c r="U5" s="14"/>
      <c r="V5" s="14"/>
    </row>
    <row r="6" spans="1:23" s="13" customFormat="1" ht="15.75" customHeight="1" x14ac:dyDescent="0.5">
      <c r="A6" s="14"/>
      <c r="B6" s="14"/>
      <c r="C6" s="14"/>
      <c r="D6" s="15"/>
      <c r="E6" s="23" t="s">
        <v>8</v>
      </c>
      <c r="F6" s="24"/>
      <c r="G6" s="25"/>
      <c r="H6" s="23" t="s">
        <v>9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3"/>
      <c r="R6" s="24"/>
      <c r="S6" s="25"/>
      <c r="T6" s="26"/>
      <c r="U6" s="14"/>
      <c r="V6" s="14"/>
    </row>
    <row r="7" spans="1:23" s="13" customFormat="1" ht="17.25" customHeight="1" x14ac:dyDescent="0.5">
      <c r="A7" s="14"/>
      <c r="B7" s="14"/>
      <c r="C7" s="14"/>
      <c r="D7" s="15"/>
      <c r="E7" s="23" t="s">
        <v>12</v>
      </c>
      <c r="F7" s="24"/>
      <c r="G7" s="25"/>
      <c r="H7" s="23" t="s">
        <v>13</v>
      </c>
      <c r="I7" s="24"/>
      <c r="J7" s="25"/>
      <c r="K7" s="23" t="s">
        <v>14</v>
      </c>
      <c r="L7" s="24"/>
      <c r="M7" s="25"/>
      <c r="N7" s="23" t="s">
        <v>15</v>
      </c>
      <c r="O7" s="24"/>
      <c r="P7" s="25"/>
      <c r="Q7" s="23" t="s">
        <v>16</v>
      </c>
      <c r="R7" s="24"/>
      <c r="S7" s="25"/>
      <c r="T7" s="26"/>
      <c r="U7" s="14"/>
      <c r="V7" s="14"/>
    </row>
    <row r="8" spans="1:23" s="13" customFormat="1" ht="16.5" customHeight="1" x14ac:dyDescent="0.5">
      <c r="A8" s="14"/>
      <c r="B8" s="14"/>
      <c r="C8" s="14"/>
      <c r="D8" s="15"/>
      <c r="E8" s="16"/>
      <c r="G8" s="17"/>
      <c r="H8" s="23" t="s">
        <v>17</v>
      </c>
      <c r="I8" s="24"/>
      <c r="J8" s="25"/>
      <c r="K8" s="23" t="s">
        <v>18</v>
      </c>
      <c r="L8" s="24"/>
      <c r="M8" s="25"/>
      <c r="N8" s="23" t="s">
        <v>19</v>
      </c>
      <c r="O8" s="24"/>
      <c r="P8" s="25"/>
      <c r="Q8" s="23" t="s">
        <v>20</v>
      </c>
      <c r="R8" s="24"/>
      <c r="S8" s="25"/>
      <c r="T8" s="26"/>
      <c r="U8" s="14"/>
      <c r="V8" s="14"/>
    </row>
    <row r="9" spans="1:23" s="13" customFormat="1" ht="14.25" customHeight="1" x14ac:dyDescent="0.5">
      <c r="A9" s="14"/>
      <c r="B9" s="14"/>
      <c r="C9" s="14"/>
      <c r="D9" s="15"/>
      <c r="E9" s="27"/>
      <c r="F9" s="28"/>
      <c r="G9" s="29"/>
      <c r="H9" s="30" t="s">
        <v>21</v>
      </c>
      <c r="I9" s="31"/>
      <c r="J9" s="32"/>
      <c r="K9" s="30" t="s">
        <v>21</v>
      </c>
      <c r="L9" s="31"/>
      <c r="M9" s="32"/>
      <c r="N9" s="30" t="s">
        <v>22</v>
      </c>
      <c r="O9" s="31"/>
      <c r="P9" s="32"/>
      <c r="Q9" s="28"/>
      <c r="R9" s="28"/>
      <c r="S9" s="28"/>
      <c r="T9" s="16"/>
      <c r="U9" s="14"/>
      <c r="V9" s="14"/>
    </row>
    <row r="10" spans="1:23" s="13" customFormat="1" ht="13.5" customHeight="1" x14ac:dyDescent="0.5">
      <c r="A10" s="14"/>
      <c r="B10" s="14"/>
      <c r="C10" s="14"/>
      <c r="D10" s="15"/>
      <c r="E10" s="33" t="s">
        <v>8</v>
      </c>
      <c r="F10" s="8" t="s">
        <v>23</v>
      </c>
      <c r="G10" s="34" t="s">
        <v>24</v>
      </c>
      <c r="H10" s="33" t="s">
        <v>8</v>
      </c>
      <c r="I10" s="33" t="s">
        <v>23</v>
      </c>
      <c r="J10" s="34" t="s">
        <v>24</v>
      </c>
      <c r="K10" s="33" t="s">
        <v>8</v>
      </c>
      <c r="L10" s="33" t="s">
        <v>23</v>
      </c>
      <c r="M10" s="34" t="s">
        <v>24</v>
      </c>
      <c r="N10" s="33" t="s">
        <v>8</v>
      </c>
      <c r="O10" s="33" t="s">
        <v>23</v>
      </c>
      <c r="P10" s="33" t="s">
        <v>24</v>
      </c>
      <c r="Q10" s="33" t="s">
        <v>8</v>
      </c>
      <c r="R10" s="33" t="s">
        <v>23</v>
      </c>
      <c r="S10" s="35" t="s">
        <v>24</v>
      </c>
      <c r="T10" s="26"/>
      <c r="U10" s="14"/>
      <c r="V10" s="14"/>
    </row>
    <row r="11" spans="1:23" s="13" customFormat="1" ht="13.5" customHeight="1" x14ac:dyDescent="0.5">
      <c r="A11" s="36"/>
      <c r="B11" s="36"/>
      <c r="C11" s="36"/>
      <c r="D11" s="37"/>
      <c r="E11" s="38" t="s">
        <v>12</v>
      </c>
      <c r="F11" s="39" t="s">
        <v>25</v>
      </c>
      <c r="G11" s="39" t="s">
        <v>26</v>
      </c>
      <c r="H11" s="38" t="s">
        <v>12</v>
      </c>
      <c r="I11" s="38" t="s">
        <v>25</v>
      </c>
      <c r="J11" s="39" t="s">
        <v>26</v>
      </c>
      <c r="K11" s="38" t="s">
        <v>12</v>
      </c>
      <c r="L11" s="38" t="s">
        <v>25</v>
      </c>
      <c r="M11" s="39" t="s">
        <v>26</v>
      </c>
      <c r="N11" s="38" t="s">
        <v>12</v>
      </c>
      <c r="O11" s="38" t="s">
        <v>25</v>
      </c>
      <c r="P11" s="39" t="s">
        <v>26</v>
      </c>
      <c r="Q11" s="38" t="s">
        <v>12</v>
      </c>
      <c r="R11" s="38" t="s">
        <v>25</v>
      </c>
      <c r="S11" s="40" t="s">
        <v>26</v>
      </c>
      <c r="T11" s="41"/>
      <c r="U11" s="36"/>
      <c r="V11" s="36"/>
    </row>
    <row r="12" spans="1:23" s="13" customFormat="1" ht="26.25" customHeight="1" x14ac:dyDescent="0.5">
      <c r="A12" s="21" t="s">
        <v>27</v>
      </c>
      <c r="B12" s="21"/>
      <c r="C12" s="21"/>
      <c r="D12" s="22"/>
      <c r="E12" s="42">
        <f>E13+E18+E25+E29</f>
        <v>88733</v>
      </c>
      <c r="F12" s="42">
        <f t="shared" ref="F12:S12" si="0">F13+F18+F25+F29</f>
        <v>44761</v>
      </c>
      <c r="G12" s="42">
        <f t="shared" si="0"/>
        <v>43972</v>
      </c>
      <c r="H12" s="42">
        <f t="shared" si="0"/>
        <v>54492</v>
      </c>
      <c r="I12" s="42">
        <f t="shared" si="0"/>
        <v>27470</v>
      </c>
      <c r="J12" s="42">
        <f t="shared" si="0"/>
        <v>27022</v>
      </c>
      <c r="K12" s="42">
        <f t="shared" si="0"/>
        <v>24750</v>
      </c>
      <c r="L12" s="42">
        <f t="shared" si="0"/>
        <v>12260</v>
      </c>
      <c r="M12" s="42">
        <f t="shared" si="0"/>
        <v>12490</v>
      </c>
      <c r="N12" s="42">
        <f t="shared" si="0"/>
        <v>8325</v>
      </c>
      <c r="O12" s="42">
        <f t="shared" si="0"/>
        <v>4394</v>
      </c>
      <c r="P12" s="42">
        <f t="shared" si="0"/>
        <v>3931</v>
      </c>
      <c r="Q12" s="42">
        <f t="shared" si="0"/>
        <v>1166</v>
      </c>
      <c r="R12" s="42">
        <f t="shared" si="0"/>
        <v>637</v>
      </c>
      <c r="S12" s="42">
        <f t="shared" si="0"/>
        <v>529</v>
      </c>
      <c r="T12" s="16"/>
      <c r="V12" s="35" t="s">
        <v>12</v>
      </c>
      <c r="W12" s="35"/>
    </row>
    <row r="13" spans="1:23" s="13" customFormat="1" ht="17.25" customHeight="1" x14ac:dyDescent="0.5">
      <c r="A13" s="43" t="s">
        <v>28</v>
      </c>
      <c r="B13" s="35"/>
      <c r="C13" s="35"/>
      <c r="D13" s="34"/>
      <c r="E13" s="44">
        <f>SUM(E14:E17)</f>
        <v>17268</v>
      </c>
      <c r="F13" s="44">
        <f t="shared" ref="F13:S13" si="1">SUM(F14:F17)</f>
        <v>8853</v>
      </c>
      <c r="G13" s="44">
        <f t="shared" si="1"/>
        <v>8415</v>
      </c>
      <c r="H13" s="44">
        <f t="shared" si="1"/>
        <v>8318</v>
      </c>
      <c r="I13" s="44">
        <f t="shared" si="1"/>
        <v>4232</v>
      </c>
      <c r="J13" s="44">
        <f t="shared" si="1"/>
        <v>4086</v>
      </c>
      <c r="K13" s="44">
        <f t="shared" si="1"/>
        <v>6197</v>
      </c>
      <c r="L13" s="44">
        <f t="shared" si="1"/>
        <v>3206</v>
      </c>
      <c r="M13" s="44">
        <f t="shared" si="1"/>
        <v>2991</v>
      </c>
      <c r="N13" s="44">
        <f t="shared" si="1"/>
        <v>2460</v>
      </c>
      <c r="O13" s="44">
        <f t="shared" si="1"/>
        <v>1268</v>
      </c>
      <c r="P13" s="44">
        <f t="shared" si="1"/>
        <v>1192</v>
      </c>
      <c r="Q13" s="44">
        <f t="shared" si="1"/>
        <v>293</v>
      </c>
      <c r="R13" s="44">
        <f t="shared" si="1"/>
        <v>147</v>
      </c>
      <c r="S13" s="44">
        <f t="shared" si="1"/>
        <v>146</v>
      </c>
      <c r="T13" s="45"/>
      <c r="U13" s="43" t="s">
        <v>29</v>
      </c>
      <c r="V13" s="35"/>
      <c r="W13" s="35"/>
    </row>
    <row r="14" spans="1:23" s="46" customFormat="1" ht="17.25" customHeight="1" x14ac:dyDescent="0.5">
      <c r="B14" s="46" t="s">
        <v>30</v>
      </c>
      <c r="D14" s="47"/>
      <c r="E14" s="48">
        <v>2930</v>
      </c>
      <c r="F14" s="48">
        <v>1485</v>
      </c>
      <c r="G14" s="48">
        <v>1445</v>
      </c>
      <c r="H14" s="44">
        <f t="shared" ref="H14:H32" si="2">SUM(I14:J14)</f>
        <v>0</v>
      </c>
      <c r="I14" s="48">
        <v>0</v>
      </c>
      <c r="J14" s="48">
        <v>0</v>
      </c>
      <c r="K14" s="44">
        <f t="shared" ref="K14:K32" si="3">SUM(L14:M14)</f>
        <v>1981</v>
      </c>
      <c r="L14" s="48">
        <v>1007</v>
      </c>
      <c r="M14" s="49">
        <v>974</v>
      </c>
      <c r="N14" s="44">
        <f t="shared" ref="N14:N32" si="4">SUM(O14:P14)</f>
        <v>949</v>
      </c>
      <c r="O14" s="48">
        <v>478</v>
      </c>
      <c r="P14" s="49">
        <v>471</v>
      </c>
      <c r="Q14" s="44">
        <f t="shared" ref="Q14:Q32" si="5">SUM(R14:S14)</f>
        <v>0</v>
      </c>
      <c r="R14" s="48">
        <v>0</v>
      </c>
      <c r="S14" s="48">
        <v>0</v>
      </c>
      <c r="T14" s="50"/>
      <c r="V14" s="46" t="s">
        <v>31</v>
      </c>
    </row>
    <row r="15" spans="1:23" s="46" customFormat="1" ht="17.25" customHeight="1" x14ac:dyDescent="0.5">
      <c r="B15" s="46" t="s">
        <v>32</v>
      </c>
      <c r="D15" s="47"/>
      <c r="E15" s="48">
        <v>7390</v>
      </c>
      <c r="F15" s="48">
        <v>3836</v>
      </c>
      <c r="G15" s="48">
        <v>3554</v>
      </c>
      <c r="H15" s="44">
        <f t="shared" si="2"/>
        <v>4236</v>
      </c>
      <c r="I15" s="48">
        <v>2177</v>
      </c>
      <c r="J15" s="49">
        <v>2059</v>
      </c>
      <c r="K15" s="44">
        <f t="shared" si="3"/>
        <v>2147</v>
      </c>
      <c r="L15" s="48">
        <v>1127</v>
      </c>
      <c r="M15" s="49">
        <v>1020</v>
      </c>
      <c r="N15" s="44">
        <f t="shared" si="4"/>
        <v>821</v>
      </c>
      <c r="O15" s="48">
        <v>440</v>
      </c>
      <c r="P15" s="49">
        <v>381</v>
      </c>
      <c r="Q15" s="44">
        <f t="shared" si="5"/>
        <v>186</v>
      </c>
      <c r="R15" s="48">
        <v>92</v>
      </c>
      <c r="S15" s="51">
        <v>94</v>
      </c>
      <c r="T15" s="50"/>
      <c r="V15" s="46" t="s">
        <v>33</v>
      </c>
    </row>
    <row r="16" spans="1:23" s="46" customFormat="1" ht="17.25" customHeight="1" x14ac:dyDescent="0.5">
      <c r="B16" s="46" t="s">
        <v>34</v>
      </c>
      <c r="D16" s="47"/>
      <c r="E16" s="48">
        <v>6948</v>
      </c>
      <c r="F16" s="48">
        <v>3532</v>
      </c>
      <c r="G16" s="48">
        <v>3416</v>
      </c>
      <c r="H16" s="44">
        <f t="shared" si="2"/>
        <v>4082</v>
      </c>
      <c r="I16" s="48">
        <v>2055</v>
      </c>
      <c r="J16" s="49">
        <v>2027</v>
      </c>
      <c r="K16" s="44">
        <f t="shared" si="3"/>
        <v>2069</v>
      </c>
      <c r="L16" s="48">
        <v>1072</v>
      </c>
      <c r="M16" s="49">
        <v>997</v>
      </c>
      <c r="N16" s="44">
        <f t="shared" si="4"/>
        <v>690</v>
      </c>
      <c r="O16" s="48">
        <v>350</v>
      </c>
      <c r="P16" s="49">
        <v>340</v>
      </c>
      <c r="Q16" s="44">
        <f t="shared" si="5"/>
        <v>107</v>
      </c>
      <c r="R16" s="48">
        <v>55</v>
      </c>
      <c r="S16" s="51">
        <v>52</v>
      </c>
      <c r="T16" s="50"/>
      <c r="V16" s="52" t="s">
        <v>35</v>
      </c>
    </row>
    <row r="17" spans="1:24" s="46" customFormat="1" ht="17.25" customHeight="1" x14ac:dyDescent="0.5">
      <c r="B17" s="46" t="s">
        <v>36</v>
      </c>
      <c r="D17" s="47"/>
      <c r="E17" s="48"/>
      <c r="F17" s="48"/>
      <c r="G17" s="48"/>
      <c r="H17" s="44">
        <f t="shared" si="2"/>
        <v>0</v>
      </c>
      <c r="I17" s="48">
        <v>0</v>
      </c>
      <c r="J17" s="48">
        <v>0</v>
      </c>
      <c r="K17" s="44">
        <f t="shared" si="3"/>
        <v>0</v>
      </c>
      <c r="L17" s="48">
        <v>0</v>
      </c>
      <c r="M17" s="48"/>
      <c r="N17" s="44">
        <f t="shared" si="4"/>
        <v>0</v>
      </c>
      <c r="O17" s="48">
        <v>0</v>
      </c>
      <c r="P17" s="48">
        <v>0</v>
      </c>
      <c r="Q17" s="44">
        <f t="shared" si="5"/>
        <v>0</v>
      </c>
      <c r="R17" s="48"/>
      <c r="S17" s="48"/>
      <c r="T17" s="50"/>
      <c r="V17" s="52" t="s">
        <v>37</v>
      </c>
    </row>
    <row r="18" spans="1:24" s="13" customFormat="1" ht="17.25" customHeight="1" x14ac:dyDescent="0.5">
      <c r="A18" s="13" t="s">
        <v>38</v>
      </c>
      <c r="D18" s="17"/>
      <c r="E18" s="44">
        <f>SUM(E19:E24)</f>
        <v>44424</v>
      </c>
      <c r="F18" s="44">
        <f t="shared" ref="F18:S18" si="6">SUM(F19:F24)</f>
        <v>23136</v>
      </c>
      <c r="G18" s="44">
        <f t="shared" si="6"/>
        <v>21288</v>
      </c>
      <c r="H18" s="44">
        <f t="shared" si="6"/>
        <v>26666</v>
      </c>
      <c r="I18" s="44">
        <f t="shared" si="6"/>
        <v>13919</v>
      </c>
      <c r="J18" s="44">
        <f t="shared" si="6"/>
        <v>12747</v>
      </c>
      <c r="K18" s="44">
        <f t="shared" si="6"/>
        <v>12418</v>
      </c>
      <c r="L18" s="44">
        <f t="shared" si="6"/>
        <v>6397</v>
      </c>
      <c r="M18" s="44">
        <f t="shared" si="6"/>
        <v>6021</v>
      </c>
      <c r="N18" s="44">
        <f t="shared" si="6"/>
        <v>4529</v>
      </c>
      <c r="O18" s="44">
        <f t="shared" si="6"/>
        <v>2392</v>
      </c>
      <c r="P18" s="44">
        <f t="shared" si="6"/>
        <v>2137</v>
      </c>
      <c r="Q18" s="44">
        <f t="shared" si="6"/>
        <v>811</v>
      </c>
      <c r="R18" s="44">
        <f t="shared" si="6"/>
        <v>428</v>
      </c>
      <c r="S18" s="44">
        <f t="shared" si="6"/>
        <v>383</v>
      </c>
      <c r="T18" s="45"/>
      <c r="U18" s="43" t="s">
        <v>39</v>
      </c>
      <c r="W18" s="35"/>
      <c r="X18" s="35"/>
    </row>
    <row r="19" spans="1:24" s="46" customFormat="1" ht="17.25" customHeight="1" x14ac:dyDescent="0.5">
      <c r="B19" s="46" t="s">
        <v>40</v>
      </c>
      <c r="D19" s="47"/>
      <c r="E19" s="48">
        <v>7760</v>
      </c>
      <c r="F19" s="48">
        <v>4206</v>
      </c>
      <c r="G19" s="48">
        <v>3554</v>
      </c>
      <c r="H19" s="44">
        <f t="shared" si="2"/>
        <v>4483</v>
      </c>
      <c r="I19" s="48">
        <v>2355</v>
      </c>
      <c r="J19" s="49">
        <v>2128</v>
      </c>
      <c r="K19" s="44">
        <f t="shared" si="3"/>
        <v>2254</v>
      </c>
      <c r="L19" s="48">
        <v>1295</v>
      </c>
      <c r="M19" s="49">
        <v>959</v>
      </c>
      <c r="N19" s="44">
        <f t="shared" si="4"/>
        <v>842</v>
      </c>
      <c r="O19" s="48">
        <v>450</v>
      </c>
      <c r="P19" s="49">
        <v>392</v>
      </c>
      <c r="Q19" s="44">
        <f t="shared" si="5"/>
        <v>181</v>
      </c>
      <c r="R19" s="48">
        <v>106</v>
      </c>
      <c r="S19" s="51">
        <v>75</v>
      </c>
      <c r="T19" s="50"/>
      <c r="V19" s="52" t="s">
        <v>41</v>
      </c>
    </row>
    <row r="20" spans="1:24" s="46" customFormat="1" ht="17.25" customHeight="1" x14ac:dyDescent="0.5">
      <c r="B20" s="46" t="s">
        <v>42</v>
      </c>
      <c r="D20" s="47"/>
      <c r="E20" s="48">
        <v>7352</v>
      </c>
      <c r="F20" s="48">
        <v>3815</v>
      </c>
      <c r="G20" s="48">
        <v>3537</v>
      </c>
      <c r="H20" s="44">
        <f t="shared" si="2"/>
        <v>4409</v>
      </c>
      <c r="I20" s="48">
        <v>2312</v>
      </c>
      <c r="J20" s="49">
        <v>2097</v>
      </c>
      <c r="K20" s="44">
        <f t="shared" si="3"/>
        <v>2028</v>
      </c>
      <c r="L20" s="48">
        <v>1030</v>
      </c>
      <c r="M20" s="49">
        <v>998</v>
      </c>
      <c r="N20" s="44">
        <f t="shared" si="4"/>
        <v>780</v>
      </c>
      <c r="O20" s="48">
        <v>399</v>
      </c>
      <c r="P20" s="49">
        <v>381</v>
      </c>
      <c r="Q20" s="44">
        <f t="shared" si="5"/>
        <v>135</v>
      </c>
      <c r="R20" s="48">
        <v>74</v>
      </c>
      <c r="S20" s="51">
        <v>61</v>
      </c>
      <c r="T20" s="50"/>
      <c r="V20" s="52" t="s">
        <v>43</v>
      </c>
    </row>
    <row r="21" spans="1:24" s="46" customFormat="1" ht="17.25" customHeight="1" x14ac:dyDescent="0.5">
      <c r="B21" s="46" t="s">
        <v>44</v>
      </c>
      <c r="D21" s="47"/>
      <c r="E21" s="48">
        <v>7509</v>
      </c>
      <c r="F21" s="48">
        <v>3861</v>
      </c>
      <c r="G21" s="48">
        <v>3648</v>
      </c>
      <c r="H21" s="44">
        <f t="shared" si="2"/>
        <v>4450</v>
      </c>
      <c r="I21" s="48">
        <v>2304</v>
      </c>
      <c r="J21" s="49">
        <v>2146</v>
      </c>
      <c r="K21" s="44">
        <f t="shared" si="3"/>
        <v>2126</v>
      </c>
      <c r="L21" s="48">
        <v>1053</v>
      </c>
      <c r="M21" s="49">
        <v>1073</v>
      </c>
      <c r="N21" s="44">
        <f t="shared" si="4"/>
        <v>770</v>
      </c>
      <c r="O21" s="48">
        <v>417</v>
      </c>
      <c r="P21" s="49">
        <v>353</v>
      </c>
      <c r="Q21" s="44">
        <f t="shared" si="5"/>
        <v>163</v>
      </c>
      <c r="R21" s="48">
        <v>87</v>
      </c>
      <c r="S21" s="51">
        <v>76</v>
      </c>
      <c r="T21" s="50"/>
      <c r="V21" s="52" t="s">
        <v>45</v>
      </c>
    </row>
    <row r="22" spans="1:24" s="46" customFormat="1" ht="17.25" customHeight="1" x14ac:dyDescent="0.5">
      <c r="B22" s="46" t="s">
        <v>46</v>
      </c>
      <c r="D22" s="47"/>
      <c r="E22" s="48">
        <v>7328</v>
      </c>
      <c r="F22" s="48">
        <v>3802</v>
      </c>
      <c r="G22" s="48">
        <v>3526</v>
      </c>
      <c r="H22" s="44">
        <f t="shared" si="2"/>
        <v>4476</v>
      </c>
      <c r="I22" s="48">
        <v>2356</v>
      </c>
      <c r="J22" s="49">
        <v>2120</v>
      </c>
      <c r="K22" s="44">
        <f t="shared" si="3"/>
        <v>2000</v>
      </c>
      <c r="L22" s="48">
        <v>994</v>
      </c>
      <c r="M22" s="49">
        <v>1006</v>
      </c>
      <c r="N22" s="44">
        <f t="shared" si="4"/>
        <v>741</v>
      </c>
      <c r="O22" s="48">
        <v>398</v>
      </c>
      <c r="P22" s="49">
        <v>343</v>
      </c>
      <c r="Q22" s="44">
        <f t="shared" si="5"/>
        <v>111</v>
      </c>
      <c r="R22" s="48">
        <v>54</v>
      </c>
      <c r="S22" s="51">
        <v>57</v>
      </c>
      <c r="T22" s="50"/>
      <c r="V22" s="52" t="s">
        <v>47</v>
      </c>
    </row>
    <row r="23" spans="1:24" s="46" customFormat="1" ht="17.25" customHeight="1" x14ac:dyDescent="0.5">
      <c r="B23" s="46" t="s">
        <v>48</v>
      </c>
      <c r="D23" s="47"/>
      <c r="E23" s="48">
        <v>7213</v>
      </c>
      <c r="F23" s="48">
        <v>3712</v>
      </c>
      <c r="G23" s="48">
        <v>3501</v>
      </c>
      <c r="H23" s="44">
        <f t="shared" si="2"/>
        <v>4369</v>
      </c>
      <c r="I23" s="48">
        <v>2277</v>
      </c>
      <c r="J23" s="49">
        <v>2092</v>
      </c>
      <c r="K23" s="44">
        <f t="shared" si="3"/>
        <v>2019</v>
      </c>
      <c r="L23" s="48">
        <v>1017</v>
      </c>
      <c r="M23" s="49">
        <v>1002</v>
      </c>
      <c r="N23" s="44">
        <f t="shared" si="4"/>
        <v>703</v>
      </c>
      <c r="O23" s="48">
        <v>371</v>
      </c>
      <c r="P23" s="49">
        <v>332</v>
      </c>
      <c r="Q23" s="44">
        <f t="shared" si="5"/>
        <v>122</v>
      </c>
      <c r="R23" s="48">
        <v>47</v>
      </c>
      <c r="S23" s="51">
        <v>75</v>
      </c>
      <c r="T23" s="50"/>
      <c r="V23" s="52" t="s">
        <v>49</v>
      </c>
    </row>
    <row r="24" spans="1:24" s="46" customFormat="1" ht="17.25" customHeight="1" x14ac:dyDescent="0.5">
      <c r="B24" s="46" t="s">
        <v>50</v>
      </c>
      <c r="D24" s="47"/>
      <c r="E24" s="48">
        <v>7262</v>
      </c>
      <c r="F24" s="48">
        <v>3740</v>
      </c>
      <c r="G24" s="48">
        <v>3522</v>
      </c>
      <c r="H24" s="44">
        <f t="shared" si="2"/>
        <v>4479</v>
      </c>
      <c r="I24" s="48">
        <v>2315</v>
      </c>
      <c r="J24" s="49">
        <v>2164</v>
      </c>
      <c r="K24" s="44">
        <f t="shared" si="3"/>
        <v>1991</v>
      </c>
      <c r="L24" s="48">
        <v>1008</v>
      </c>
      <c r="M24" s="49">
        <v>983</v>
      </c>
      <c r="N24" s="44">
        <f t="shared" si="4"/>
        <v>693</v>
      </c>
      <c r="O24" s="48">
        <v>357</v>
      </c>
      <c r="P24" s="49">
        <v>336</v>
      </c>
      <c r="Q24" s="44">
        <f t="shared" si="5"/>
        <v>99</v>
      </c>
      <c r="R24" s="48">
        <v>60</v>
      </c>
      <c r="S24" s="51">
        <v>39</v>
      </c>
      <c r="T24" s="50"/>
      <c r="V24" s="52" t="s">
        <v>51</v>
      </c>
    </row>
    <row r="25" spans="1:24" s="13" customFormat="1" ht="17.25" customHeight="1" x14ac:dyDescent="0.5">
      <c r="A25" s="13" t="s">
        <v>52</v>
      </c>
      <c r="D25" s="17"/>
      <c r="E25" s="44">
        <f>SUM(E26:E28)</f>
        <v>18426</v>
      </c>
      <c r="F25" s="44">
        <f t="shared" ref="F25:S25" si="7">SUM(F26:F28)</f>
        <v>9372</v>
      </c>
      <c r="G25" s="44">
        <f t="shared" si="7"/>
        <v>9054</v>
      </c>
      <c r="H25" s="44">
        <f t="shared" si="7"/>
        <v>13516</v>
      </c>
      <c r="I25" s="44">
        <f t="shared" si="7"/>
        <v>6929</v>
      </c>
      <c r="J25" s="44">
        <f t="shared" si="7"/>
        <v>6587</v>
      </c>
      <c r="K25" s="44">
        <f t="shared" si="7"/>
        <v>3697</v>
      </c>
      <c r="L25" s="44">
        <f t="shared" si="7"/>
        <v>1755</v>
      </c>
      <c r="M25" s="44">
        <f t="shared" si="7"/>
        <v>1942</v>
      </c>
      <c r="N25" s="44">
        <f t="shared" si="7"/>
        <v>1170</v>
      </c>
      <c r="O25" s="44">
        <f t="shared" si="7"/>
        <v>645</v>
      </c>
      <c r="P25" s="44">
        <f t="shared" si="7"/>
        <v>525</v>
      </c>
      <c r="Q25" s="44">
        <f t="shared" si="7"/>
        <v>43</v>
      </c>
      <c r="R25" s="44">
        <f t="shared" si="7"/>
        <v>43</v>
      </c>
      <c r="S25" s="44">
        <f t="shared" si="7"/>
        <v>0</v>
      </c>
      <c r="T25" s="45"/>
      <c r="U25" s="43" t="s">
        <v>53</v>
      </c>
      <c r="V25" s="35"/>
      <c r="W25" s="35"/>
    </row>
    <row r="26" spans="1:24" s="46" customFormat="1" ht="17.25" customHeight="1" x14ac:dyDescent="0.5">
      <c r="B26" s="46" t="s">
        <v>54</v>
      </c>
      <c r="D26" s="47"/>
      <c r="E26" s="48">
        <v>6749</v>
      </c>
      <c r="F26" s="48">
        <v>3475</v>
      </c>
      <c r="G26" s="48">
        <v>3274</v>
      </c>
      <c r="H26" s="44">
        <f t="shared" si="2"/>
        <v>5006</v>
      </c>
      <c r="I26" s="48">
        <v>2608</v>
      </c>
      <c r="J26" s="49">
        <v>2398</v>
      </c>
      <c r="K26" s="44">
        <f t="shared" si="3"/>
        <v>1256</v>
      </c>
      <c r="L26" s="48">
        <v>577</v>
      </c>
      <c r="M26" s="49">
        <v>679</v>
      </c>
      <c r="N26" s="44">
        <f t="shared" si="4"/>
        <v>469</v>
      </c>
      <c r="O26" s="48">
        <v>272</v>
      </c>
      <c r="P26" s="49">
        <v>197</v>
      </c>
      <c r="Q26" s="44">
        <f t="shared" si="5"/>
        <v>18</v>
      </c>
      <c r="R26" s="48">
        <v>18</v>
      </c>
      <c r="S26" s="48">
        <v>0</v>
      </c>
      <c r="T26" s="50"/>
      <c r="V26" s="52" t="s">
        <v>55</v>
      </c>
    </row>
    <row r="27" spans="1:24" s="46" customFormat="1" ht="17.25" customHeight="1" x14ac:dyDescent="0.5">
      <c r="B27" s="46" t="s">
        <v>56</v>
      </c>
      <c r="D27" s="47"/>
      <c r="E27" s="48">
        <v>5921</v>
      </c>
      <c r="F27" s="48">
        <v>3045</v>
      </c>
      <c r="G27" s="48">
        <v>2876</v>
      </c>
      <c r="H27" s="44">
        <f t="shared" si="2"/>
        <v>4376</v>
      </c>
      <c r="I27" s="48">
        <v>2255</v>
      </c>
      <c r="J27" s="49">
        <v>2121</v>
      </c>
      <c r="K27" s="44">
        <f t="shared" si="3"/>
        <v>1174</v>
      </c>
      <c r="L27" s="48">
        <v>580</v>
      </c>
      <c r="M27" s="49">
        <v>594</v>
      </c>
      <c r="N27" s="44">
        <f t="shared" si="4"/>
        <v>361</v>
      </c>
      <c r="O27" s="48">
        <v>200</v>
      </c>
      <c r="P27" s="49">
        <v>161</v>
      </c>
      <c r="Q27" s="44">
        <f t="shared" si="5"/>
        <v>10</v>
      </c>
      <c r="R27" s="48">
        <v>10</v>
      </c>
      <c r="S27" s="48">
        <v>0</v>
      </c>
      <c r="T27" s="50"/>
      <c r="V27" s="52" t="s">
        <v>57</v>
      </c>
    </row>
    <row r="28" spans="1:24" s="46" customFormat="1" ht="17.25" customHeight="1" x14ac:dyDescent="0.5">
      <c r="B28" s="46" t="s">
        <v>58</v>
      </c>
      <c r="D28" s="47"/>
      <c r="E28" s="48">
        <v>5756</v>
      </c>
      <c r="F28" s="48">
        <v>2852</v>
      </c>
      <c r="G28" s="48">
        <v>2904</v>
      </c>
      <c r="H28" s="44">
        <f t="shared" si="2"/>
        <v>4134</v>
      </c>
      <c r="I28" s="48">
        <v>2066</v>
      </c>
      <c r="J28" s="49">
        <v>2068</v>
      </c>
      <c r="K28" s="44">
        <f t="shared" si="3"/>
        <v>1267</v>
      </c>
      <c r="L28" s="48">
        <v>598</v>
      </c>
      <c r="M28" s="49">
        <v>669</v>
      </c>
      <c r="N28" s="44">
        <f t="shared" si="4"/>
        <v>340</v>
      </c>
      <c r="O28" s="48">
        <v>173</v>
      </c>
      <c r="P28" s="49">
        <v>167</v>
      </c>
      <c r="Q28" s="44">
        <f t="shared" si="5"/>
        <v>15</v>
      </c>
      <c r="R28" s="48">
        <v>15</v>
      </c>
      <c r="S28" s="48">
        <v>0</v>
      </c>
      <c r="T28" s="50"/>
      <c r="V28" s="52" t="s">
        <v>59</v>
      </c>
    </row>
    <row r="29" spans="1:24" s="13" customFormat="1" ht="17.25" customHeight="1" x14ac:dyDescent="0.5">
      <c r="A29" s="13" t="s">
        <v>60</v>
      </c>
      <c r="D29" s="17"/>
      <c r="E29" s="44">
        <f>SUM(E30:E32)</f>
        <v>8615</v>
      </c>
      <c r="F29" s="44">
        <f t="shared" ref="F29:S29" si="8">SUM(F30:F32)</f>
        <v>3400</v>
      </c>
      <c r="G29" s="44">
        <f t="shared" si="8"/>
        <v>5215</v>
      </c>
      <c r="H29" s="44">
        <f t="shared" si="8"/>
        <v>5992</v>
      </c>
      <c r="I29" s="44">
        <f t="shared" si="8"/>
        <v>2390</v>
      </c>
      <c r="J29" s="44">
        <f t="shared" si="8"/>
        <v>3602</v>
      </c>
      <c r="K29" s="44">
        <f t="shared" si="8"/>
        <v>2438</v>
      </c>
      <c r="L29" s="44">
        <f t="shared" si="8"/>
        <v>902</v>
      </c>
      <c r="M29" s="44">
        <f t="shared" si="8"/>
        <v>1536</v>
      </c>
      <c r="N29" s="44">
        <f t="shared" si="8"/>
        <v>166</v>
      </c>
      <c r="O29" s="44">
        <f t="shared" si="8"/>
        <v>89</v>
      </c>
      <c r="P29" s="44">
        <f t="shared" si="8"/>
        <v>77</v>
      </c>
      <c r="Q29" s="44">
        <f t="shared" si="8"/>
        <v>19</v>
      </c>
      <c r="R29" s="44">
        <f t="shared" si="8"/>
        <v>19</v>
      </c>
      <c r="S29" s="44">
        <f t="shared" si="8"/>
        <v>0</v>
      </c>
      <c r="T29" s="45"/>
      <c r="U29" s="43" t="s">
        <v>61</v>
      </c>
      <c r="V29" s="35"/>
      <c r="W29" s="35"/>
    </row>
    <row r="30" spans="1:24" s="46" customFormat="1" ht="17.25" customHeight="1" x14ac:dyDescent="0.5">
      <c r="B30" s="46" t="s">
        <v>62</v>
      </c>
      <c r="D30" s="47"/>
      <c r="E30" s="48">
        <v>3104</v>
      </c>
      <c r="F30" s="48">
        <v>1317</v>
      </c>
      <c r="G30" s="48">
        <v>1787</v>
      </c>
      <c r="H30" s="44">
        <f t="shared" si="2"/>
        <v>2178</v>
      </c>
      <c r="I30" s="48">
        <v>944</v>
      </c>
      <c r="J30" s="49">
        <v>1234</v>
      </c>
      <c r="K30" s="44">
        <f t="shared" si="3"/>
        <v>852</v>
      </c>
      <c r="L30" s="48">
        <v>325</v>
      </c>
      <c r="M30" s="49">
        <v>527</v>
      </c>
      <c r="N30" s="44">
        <f t="shared" si="4"/>
        <v>65</v>
      </c>
      <c r="O30" s="53">
        <v>39</v>
      </c>
      <c r="P30" s="48">
        <v>26</v>
      </c>
      <c r="Q30" s="44">
        <f t="shared" si="5"/>
        <v>9</v>
      </c>
      <c r="R30" s="48">
        <v>9</v>
      </c>
      <c r="S30" s="48">
        <v>0</v>
      </c>
      <c r="T30" s="50"/>
      <c r="V30" s="52" t="s">
        <v>63</v>
      </c>
    </row>
    <row r="31" spans="1:24" s="46" customFormat="1" ht="17.25" customHeight="1" x14ac:dyDescent="0.5">
      <c r="B31" s="46" t="s">
        <v>64</v>
      </c>
      <c r="D31" s="47"/>
      <c r="E31" s="48">
        <v>2929</v>
      </c>
      <c r="F31" s="48">
        <v>1102</v>
      </c>
      <c r="G31" s="48">
        <v>1827</v>
      </c>
      <c r="H31" s="44">
        <f t="shared" si="2"/>
        <v>2026</v>
      </c>
      <c r="I31" s="48">
        <v>768</v>
      </c>
      <c r="J31" s="49">
        <v>1258</v>
      </c>
      <c r="K31" s="44">
        <f t="shared" si="3"/>
        <v>829</v>
      </c>
      <c r="L31" s="48">
        <v>295</v>
      </c>
      <c r="M31" s="49">
        <v>534</v>
      </c>
      <c r="N31" s="44">
        <f t="shared" si="4"/>
        <v>67</v>
      </c>
      <c r="O31" s="53">
        <v>32</v>
      </c>
      <c r="P31" s="48">
        <v>35</v>
      </c>
      <c r="Q31" s="44">
        <f t="shared" si="5"/>
        <v>7</v>
      </c>
      <c r="R31" s="48">
        <v>7</v>
      </c>
      <c r="S31" s="48">
        <v>0</v>
      </c>
      <c r="T31" s="50"/>
      <c r="V31" s="52" t="s">
        <v>65</v>
      </c>
    </row>
    <row r="32" spans="1:24" s="46" customFormat="1" ht="17.25" customHeight="1" x14ac:dyDescent="0.5">
      <c r="B32" s="46" t="s">
        <v>66</v>
      </c>
      <c r="D32" s="47"/>
      <c r="E32" s="48">
        <v>2582</v>
      </c>
      <c r="F32" s="48">
        <v>981</v>
      </c>
      <c r="G32" s="48">
        <v>1601</v>
      </c>
      <c r="H32" s="44">
        <f t="shared" si="2"/>
        <v>1788</v>
      </c>
      <c r="I32" s="48">
        <v>678</v>
      </c>
      <c r="J32" s="49">
        <v>1110</v>
      </c>
      <c r="K32" s="44">
        <f t="shared" si="3"/>
        <v>757</v>
      </c>
      <c r="L32" s="48">
        <v>282</v>
      </c>
      <c r="M32" s="49">
        <v>475</v>
      </c>
      <c r="N32" s="44">
        <f t="shared" si="4"/>
        <v>34</v>
      </c>
      <c r="O32" s="53">
        <v>18</v>
      </c>
      <c r="P32" s="48">
        <v>16</v>
      </c>
      <c r="Q32" s="44">
        <f t="shared" si="5"/>
        <v>3</v>
      </c>
      <c r="R32" s="48">
        <v>3</v>
      </c>
      <c r="S32" s="48">
        <v>0</v>
      </c>
      <c r="T32" s="50"/>
      <c r="V32" s="52" t="s">
        <v>67</v>
      </c>
    </row>
    <row r="33" spans="1:22" s="46" customFormat="1" ht="13.5" customHeight="1" x14ac:dyDescent="0.5">
      <c r="A33" s="54"/>
      <c r="B33" s="54"/>
      <c r="C33" s="54"/>
      <c r="D33" s="54"/>
      <c r="E33" s="55"/>
      <c r="F33" s="56"/>
      <c r="G33" s="56"/>
      <c r="H33" s="55"/>
      <c r="I33" s="55"/>
      <c r="J33" s="56"/>
      <c r="K33" s="55"/>
      <c r="L33" s="55"/>
      <c r="M33" s="56"/>
      <c r="N33" s="55"/>
      <c r="O33" s="55"/>
      <c r="P33" s="56"/>
      <c r="Q33" s="55"/>
      <c r="R33" s="55"/>
      <c r="S33" s="57"/>
      <c r="T33" s="58"/>
      <c r="U33" s="54"/>
      <c r="V33" s="54"/>
    </row>
    <row r="34" spans="1:22" s="46" customFormat="1" ht="0.75" customHeight="1" x14ac:dyDescent="0.5"/>
    <row r="35" spans="1:22" s="52" customFormat="1" ht="19.5" customHeight="1" x14ac:dyDescent="0.5">
      <c r="A35" s="46"/>
      <c r="B35" s="52" t="s">
        <v>68</v>
      </c>
      <c r="C35" s="46"/>
      <c r="D35" s="46"/>
      <c r="E35" s="46"/>
      <c r="K35" s="59" t="s">
        <v>69</v>
      </c>
      <c r="L35" s="59"/>
      <c r="N35" s="46"/>
      <c r="O35" s="46"/>
    </row>
    <row r="36" spans="1:22" s="52" customFormat="1" ht="14.25" customHeight="1" x14ac:dyDescent="0.5">
      <c r="B36" s="52" t="s">
        <v>70</v>
      </c>
      <c r="K36" s="52" t="s">
        <v>71</v>
      </c>
    </row>
    <row r="37" spans="1:22" s="46" customFormat="1" ht="18.75" customHeight="1" x14ac:dyDescent="0.5">
      <c r="B37" s="52" t="s">
        <v>72</v>
      </c>
      <c r="C37" s="52"/>
      <c r="D37" s="52"/>
      <c r="E37" s="52"/>
      <c r="F37" s="52"/>
      <c r="G37" s="52"/>
      <c r="H37" s="52"/>
      <c r="I37" s="52"/>
      <c r="J37" s="52"/>
      <c r="K37" s="52" t="s">
        <v>73</v>
      </c>
      <c r="M37" s="52"/>
    </row>
    <row r="38" spans="1:22" s="46" customFormat="1" ht="8.25" customHeight="1" x14ac:dyDescent="0.5">
      <c r="B38" s="52" t="s">
        <v>74</v>
      </c>
      <c r="C38" s="52"/>
      <c r="D38" s="52"/>
      <c r="E38" s="52"/>
      <c r="F38" s="52"/>
      <c r="G38" s="52"/>
      <c r="H38" s="52"/>
      <c r="I38" s="52"/>
      <c r="J38" s="52"/>
      <c r="K38" s="52" t="s">
        <v>75</v>
      </c>
      <c r="L38" s="52"/>
      <c r="M38" s="52"/>
      <c r="N38" s="52"/>
      <c r="O38" s="52"/>
    </row>
    <row r="39" spans="1:22" ht="9" hidden="1" customHeight="1" x14ac:dyDescent="0.5"/>
    <row r="41" spans="1:22" ht="29.25" customHeight="1" x14ac:dyDescent="0.5"/>
  </sheetData>
  <mergeCells count="22">
    <mergeCell ref="H9:J9"/>
    <mergeCell ref="K9:M9"/>
    <mergeCell ref="N9:P9"/>
    <mergeCell ref="A12:D12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U4:V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51181102362204722" bottom="0.78740157480314965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2017-09-25T02:42:59Z</dcterms:created>
  <dcterms:modified xsi:type="dcterms:W3CDTF">2017-09-25T02:43:39Z</dcterms:modified>
</cp:coreProperties>
</file>