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285" windowWidth="11715" windowHeight="5385" tabRatio="702"/>
  </bookViews>
  <sheets>
    <sheet name="T-1.5" sheetId="1" r:id="rId1"/>
  </sheets>
  <definedNames>
    <definedName name="_xlnm.Print_Area" localSheetId="0">'T-1.5'!$A$1:$V$24</definedName>
  </definedNames>
  <calcPr calcId="145621"/>
</workbook>
</file>

<file path=xl/calcChain.xml><?xml version="1.0" encoding="utf-8"?>
<calcChain xmlns="http://schemas.openxmlformats.org/spreadsheetml/2006/main">
  <c r="S16" i="1" l="1"/>
  <c r="S14" i="1"/>
  <c r="S12" i="1"/>
  <c r="S10" i="1"/>
  <c r="S8" i="1"/>
  <c r="Q16" i="1"/>
  <c r="Q14" i="1"/>
  <c r="Q12" i="1"/>
  <c r="Q10" i="1"/>
  <c r="Q8" i="1"/>
  <c r="O8" i="1" l="1"/>
  <c r="M8" i="1"/>
  <c r="O10" i="1"/>
  <c r="M10" i="1"/>
  <c r="O16" i="1"/>
  <c r="M16" i="1"/>
  <c r="O14" i="1"/>
  <c r="M14" i="1"/>
  <c r="O12" i="1"/>
  <c r="M12" i="1"/>
</calcChain>
</file>

<file path=xl/sharedStrings.xml><?xml version="1.0" encoding="utf-8"?>
<sst xmlns="http://schemas.openxmlformats.org/spreadsheetml/2006/main" count="39" uniqueCount="37">
  <si>
    <t>ตาราง</t>
  </si>
  <si>
    <t>ปี</t>
  </si>
  <si>
    <t>Year</t>
  </si>
  <si>
    <t>จำนวน  Number</t>
  </si>
  <si>
    <t>เกิดมีชีพ</t>
  </si>
  <si>
    <t>ทารกตาย</t>
  </si>
  <si>
    <t>อัตรา  Rate</t>
  </si>
  <si>
    <t>2554</t>
  </si>
  <si>
    <t>2555</t>
  </si>
  <si>
    <t>2556</t>
  </si>
  <si>
    <t>2557</t>
  </si>
  <si>
    <t>Table</t>
  </si>
  <si>
    <r>
      <t>เกิด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</si>
  <si>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</si>
  <si>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t>Livebirth</t>
  </si>
  <si>
    <t>Infant mortatity</t>
  </si>
  <si>
    <t>Crude birth</t>
  </si>
  <si>
    <t>ตาย</t>
  </si>
  <si>
    <t>มารดาตาย</t>
  </si>
  <si>
    <r>
      <t>ตาย</t>
    </r>
    <r>
      <rPr>
        <vertAlign val="superscript"/>
        <sz val="13"/>
        <rFont val="TH SarabunPSK"/>
        <family val="2"/>
      </rPr>
      <t>(1)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</si>
  <si>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</si>
  <si>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>Death</t>
  </si>
  <si>
    <t>Maternal mortality</t>
  </si>
  <si>
    <t>Crude death</t>
  </si>
  <si>
    <t>2558</t>
  </si>
  <si>
    <t xml:space="preserve">          ที่มา:  สำนักงานสาธารณสุขจังหวัดนราธิวาส</t>
  </si>
  <si>
    <t xml:space="preserve"> (3) อัตรามารดาตายต่อการเกิดมีชีพ 100,000 คน</t>
  </si>
  <si>
    <t>จำนวนและอัตราการเกิดมีชีพ การตาย ทารกตาย และมารดาตาย พ.ศ. 2554 - 2558</t>
  </si>
  <si>
    <t>Number and Rate of Livebirth, Death, Infant Mortality and Maternal Mortality: 2011- 2015</t>
  </si>
  <si>
    <t>(1) Crude birth and death rate per 1,000 populations.</t>
  </si>
  <si>
    <t>(2) Infant mortality rate per 1,000 livebirths.</t>
  </si>
  <si>
    <t>(3) Maternal mortlity rate per 100,000 livebirths.</t>
  </si>
  <si>
    <t xml:space="preserve"> (1) อัตราเกิดและตายต่อประชากร 1,000 คน</t>
  </si>
  <si>
    <t xml:space="preserve"> (2) อัตราทารกตายต่อการเกิดมีชีพ 1,000 คน</t>
  </si>
  <si>
    <t xml:space="preserve">    หมายเหตุ: </t>
  </si>
  <si>
    <t xml:space="preserve">                                            Note:</t>
  </si>
  <si>
    <t xml:space="preserve">                Source:   Narathiwat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</si>
</sst>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91" formatCode="0.0"/>
    <numFmt numFmtId="194" formatCode="_(* #,##0.0_);_(* \(#,##0.0\);_(* &quot;-&quot;_);_(@_)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2" xfId="0" applyFont="1" applyBorder="1"/>
    <xf numFmtId="0" fontId="6" fillId="0" borderId="0" xfId="0" applyFont="1" applyBorder="1"/>
    <xf numFmtId="0" fontId="6" fillId="0" borderId="3" xfId="0" applyFont="1" applyBorder="1"/>
    <xf numFmtId="0" fontId="3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4" fillId="0" borderId="0" xfId="0" applyFont="1" applyBorder="1"/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vertical="center"/>
    </xf>
    <xf numFmtId="49" fontId="6" fillId="0" borderId="0" xfId="0" applyNumberFormat="1" applyFont="1" applyBorder="1"/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right"/>
    </xf>
    <xf numFmtId="191" fontId="3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shrinkToFit="1"/>
    </xf>
    <xf numFmtId="0" fontId="7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187" fontId="6" fillId="2" borderId="2" xfId="0" applyNumberFormat="1" applyFont="1" applyFill="1" applyBorder="1"/>
    <xf numFmtId="187" fontId="6" fillId="2" borderId="3" xfId="0" applyNumberFormat="1" applyFont="1" applyFill="1" applyBorder="1"/>
    <xf numFmtId="0" fontId="6" fillId="0" borderId="0" xfId="0" applyFont="1" applyBorder="1" applyAlignment="1">
      <alignment horizontal="center"/>
    </xf>
    <xf numFmtId="41" fontId="6" fillId="2" borderId="3" xfId="0" applyNumberFormat="1" applyFont="1" applyFill="1" applyBorder="1" applyAlignment="1">
      <alignment horizontal="right"/>
    </xf>
    <xf numFmtId="41" fontId="6" fillId="0" borderId="3" xfId="0" applyNumberFormat="1" applyFont="1" applyBorder="1"/>
    <xf numFmtId="41" fontId="6" fillId="0" borderId="3" xfId="0" applyNumberFormat="1" applyFont="1" applyBorder="1" applyAlignment="1">
      <alignment horizontal="right"/>
    </xf>
    <xf numFmtId="41" fontId="6" fillId="0" borderId="4" xfId="1" applyNumberFormat="1" applyFont="1" applyBorder="1"/>
    <xf numFmtId="41" fontId="6" fillId="0" borderId="5" xfId="0" applyNumberFormat="1" applyFont="1" applyBorder="1"/>
    <xf numFmtId="41" fontId="6" fillId="0" borderId="4" xfId="0" applyNumberFormat="1" applyFont="1" applyBorder="1"/>
    <xf numFmtId="187" fontId="6" fillId="0" borderId="2" xfId="0" applyNumberFormat="1" applyFont="1" applyBorder="1"/>
    <xf numFmtId="187" fontId="6" fillId="0" borderId="3" xfId="0" applyNumberFormat="1" applyFont="1" applyBorder="1"/>
    <xf numFmtId="187" fontId="6" fillId="0" borderId="0" xfId="0" applyNumberFormat="1" applyFont="1" applyBorder="1"/>
    <xf numFmtId="187" fontId="6" fillId="0" borderId="2" xfId="1" applyNumberFormat="1" applyFont="1" applyBorder="1"/>
    <xf numFmtId="187" fontId="6" fillId="0" borderId="0" xfId="1" applyNumberFormat="1" applyFont="1" applyBorder="1"/>
    <xf numFmtId="194" fontId="6" fillId="2" borderId="2" xfId="0" applyNumberFormat="1" applyFont="1" applyFill="1" applyBorder="1"/>
    <xf numFmtId="194" fontId="6" fillId="2" borderId="3" xfId="0" applyNumberFormat="1" applyFont="1" applyFill="1" applyBorder="1"/>
    <xf numFmtId="194" fontId="6" fillId="2" borderId="2" xfId="0" applyNumberFormat="1" applyFont="1" applyFill="1" applyBorder="1" applyAlignment="1">
      <alignment horizontal="right"/>
    </xf>
    <xf numFmtId="194" fontId="6" fillId="0" borderId="2" xfId="0" applyNumberFormat="1" applyFont="1" applyBorder="1"/>
    <xf numFmtId="194" fontId="6" fillId="0" borderId="3" xfId="0" applyNumberFormat="1" applyFont="1" applyBorder="1"/>
    <xf numFmtId="194" fontId="6" fillId="0" borderId="2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190500</xdr:colOff>
      <xdr:row>1</xdr:row>
      <xdr:rowOff>9525</xdr:rowOff>
    </xdr:from>
    <xdr:to>
      <xdr:col>22</xdr:col>
      <xdr:colOff>42115</xdr:colOff>
      <xdr:row>21</xdr:row>
      <xdr:rowOff>225540</xdr:rowOff>
    </xdr:to>
    <xdr:grpSp>
      <xdr:nvGrpSpPr>
        <xdr:cNvPr id="13" name="กลุ่ม 12"/>
        <xdr:cNvGrpSpPr/>
      </xdr:nvGrpSpPr>
      <xdr:grpSpPr>
        <a:xfrm>
          <a:off x="9906000" y="247650"/>
          <a:ext cx="289765" cy="6302490"/>
          <a:chOff x="9682362" y="433403"/>
          <a:chExt cx="258691" cy="6233425"/>
        </a:xfrm>
      </xdr:grpSpPr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700020" y="433403"/>
            <a:ext cx="241033" cy="2272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16200000" flipH="1">
            <a:off x="6595327" y="3557239"/>
            <a:ext cx="6196624" cy="2255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28575</xdr:colOff>
      <xdr:row>0</xdr:row>
      <xdr:rowOff>66675</xdr:rowOff>
    </xdr:from>
    <xdr:to>
      <xdr:col>21</xdr:col>
      <xdr:colOff>415180</xdr:colOff>
      <xdr:row>1</xdr:row>
      <xdr:rowOff>122128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9210675" y="66675"/>
          <a:ext cx="386605" cy="293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8</a:t>
          </a:r>
          <a:endParaRPr lang="th-TH" sz="1400" b="1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22"/>
  <sheetViews>
    <sheetView showGridLines="0" tabSelected="1" workbookViewId="0">
      <selection activeCell="S8" sqref="S8"/>
    </sheetView>
  </sheetViews>
  <sheetFormatPr defaultRowHeight="18.75" x14ac:dyDescent="0.3"/>
  <cols>
    <col min="1" max="1" width="0.85546875" style="4" customWidth="1"/>
    <col min="2" max="2" width="5.7109375" style="4" customWidth="1"/>
    <col min="3" max="3" width="4.28515625" style="4" customWidth="1"/>
    <col min="4" max="4" width="4.42578125" style="4" customWidth="1"/>
    <col min="5" max="5" width="11.42578125" style="4" customWidth="1"/>
    <col min="6" max="6" width="1.28515625" style="4" customWidth="1"/>
    <col min="7" max="7" width="11.140625" style="4" customWidth="1"/>
    <col min="8" max="8" width="2" style="4" customWidth="1"/>
    <col min="9" max="9" width="12.5703125" style="4" customWidth="1"/>
    <col min="10" max="10" width="1.7109375" style="4" customWidth="1"/>
    <col min="11" max="11" width="15.28515625" style="4" customWidth="1"/>
    <col min="12" max="12" width="1" style="4" customWidth="1"/>
    <col min="13" max="13" width="11.7109375" style="4" customWidth="1"/>
    <col min="14" max="14" width="3" style="4" customWidth="1"/>
    <col min="15" max="15" width="12.28515625" style="4" customWidth="1"/>
    <col min="16" max="16" width="2" style="4" customWidth="1"/>
    <col min="17" max="17" width="13" style="4" customWidth="1"/>
    <col min="18" max="18" width="0.85546875" style="4" customWidth="1"/>
    <col min="19" max="19" width="15.85546875" style="4" customWidth="1"/>
    <col min="20" max="20" width="0.85546875" style="4" customWidth="1"/>
    <col min="21" max="21" width="14.42578125" style="6" customWidth="1"/>
    <col min="22" max="22" width="6.5703125" style="4" customWidth="1"/>
    <col min="23" max="16384" width="9.140625" style="4"/>
  </cols>
  <sheetData>
    <row r="1" spans="1:21" s="1" customFormat="1" x14ac:dyDescent="0.3">
      <c r="B1" s="1" t="s">
        <v>0</v>
      </c>
      <c r="C1" s="19">
        <v>1.5</v>
      </c>
      <c r="D1" s="1" t="s">
        <v>27</v>
      </c>
      <c r="U1" s="8"/>
    </row>
    <row r="2" spans="1:21" s="2" customFormat="1" x14ac:dyDescent="0.3">
      <c r="B2" s="2" t="s">
        <v>11</v>
      </c>
      <c r="C2" s="19">
        <v>1.5</v>
      </c>
      <c r="D2" s="1" t="s">
        <v>28</v>
      </c>
      <c r="U2" s="12"/>
    </row>
    <row r="3" spans="1:2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21" s="3" customFormat="1" ht="21.75" customHeight="1" x14ac:dyDescent="0.25">
      <c r="A4" s="54" t="s">
        <v>1</v>
      </c>
      <c r="B4" s="54"/>
      <c r="C4" s="54"/>
      <c r="D4" s="55"/>
      <c r="E4" s="52" t="s">
        <v>3</v>
      </c>
      <c r="F4" s="53"/>
      <c r="G4" s="53"/>
      <c r="H4" s="53"/>
      <c r="I4" s="53"/>
      <c r="J4" s="53"/>
      <c r="K4" s="53"/>
      <c r="L4" s="24"/>
      <c r="M4" s="52" t="s">
        <v>6</v>
      </c>
      <c r="N4" s="53"/>
      <c r="O4" s="53"/>
      <c r="P4" s="53"/>
      <c r="Q4" s="53"/>
      <c r="R4" s="53"/>
      <c r="S4" s="53"/>
      <c r="T4" s="60"/>
      <c r="U4" s="61" t="s">
        <v>2</v>
      </c>
    </row>
    <row r="5" spans="1:21" s="3" customFormat="1" ht="21" customHeight="1" x14ac:dyDescent="0.3">
      <c r="A5" s="56"/>
      <c r="B5" s="56"/>
      <c r="C5" s="56"/>
      <c r="D5" s="57"/>
      <c r="E5" s="20" t="s">
        <v>4</v>
      </c>
      <c r="F5" s="22"/>
      <c r="G5" s="20" t="s">
        <v>17</v>
      </c>
      <c r="H5" s="22"/>
      <c r="I5" s="64" t="s">
        <v>5</v>
      </c>
      <c r="J5" s="65"/>
      <c r="K5" s="64" t="s">
        <v>18</v>
      </c>
      <c r="L5" s="65"/>
      <c r="M5" s="20" t="s">
        <v>12</v>
      </c>
      <c r="N5" s="22"/>
      <c r="O5" s="20" t="s">
        <v>19</v>
      </c>
      <c r="P5" s="22"/>
      <c r="Q5" s="20" t="s">
        <v>13</v>
      </c>
      <c r="R5" s="22"/>
      <c r="S5" s="64" t="s">
        <v>20</v>
      </c>
      <c r="T5" s="65"/>
      <c r="U5" s="62"/>
    </row>
    <row r="6" spans="1:21" s="3" customFormat="1" ht="17.25" customHeight="1" x14ac:dyDescent="0.25">
      <c r="A6" s="58"/>
      <c r="B6" s="58"/>
      <c r="C6" s="58"/>
      <c r="D6" s="59"/>
      <c r="E6" s="21" t="s">
        <v>14</v>
      </c>
      <c r="F6" s="23"/>
      <c r="G6" s="21" t="s">
        <v>21</v>
      </c>
      <c r="H6" s="23"/>
      <c r="I6" s="66" t="s">
        <v>15</v>
      </c>
      <c r="J6" s="67"/>
      <c r="K6" s="66" t="s">
        <v>22</v>
      </c>
      <c r="L6" s="67"/>
      <c r="M6" s="21" t="s">
        <v>16</v>
      </c>
      <c r="N6" s="23"/>
      <c r="O6" s="21" t="s">
        <v>23</v>
      </c>
      <c r="P6" s="23"/>
      <c r="Q6" s="21" t="s">
        <v>15</v>
      </c>
      <c r="R6" s="23"/>
      <c r="S6" s="66" t="s">
        <v>22</v>
      </c>
      <c r="T6" s="67"/>
      <c r="U6" s="63"/>
    </row>
    <row r="7" spans="1:21" s="3" customFormat="1" ht="9.75" customHeight="1" x14ac:dyDescent="0.3">
      <c r="A7" s="50"/>
      <c r="B7" s="50"/>
      <c r="C7" s="50"/>
      <c r="D7" s="51"/>
      <c r="E7" s="13"/>
      <c r="F7" s="14"/>
      <c r="G7" s="13"/>
      <c r="H7" s="14"/>
      <c r="I7" s="13"/>
      <c r="J7" s="14"/>
      <c r="K7" s="13"/>
      <c r="L7" s="14"/>
      <c r="M7" s="13"/>
      <c r="N7" s="14"/>
      <c r="O7" s="13"/>
      <c r="P7" s="14"/>
      <c r="Q7" s="13"/>
      <c r="R7" s="14"/>
      <c r="S7" s="13"/>
      <c r="T7" s="14"/>
      <c r="U7" s="15"/>
    </row>
    <row r="8" spans="1:21" s="10" customFormat="1" ht="29.25" customHeight="1" x14ac:dyDescent="0.3">
      <c r="A8" s="46" t="s">
        <v>7</v>
      </c>
      <c r="B8" s="46"/>
      <c r="C8" s="46"/>
      <c r="D8" s="47"/>
      <c r="E8" s="26">
        <v>13804</v>
      </c>
      <c r="F8" s="27"/>
      <c r="G8" s="26">
        <v>4341</v>
      </c>
      <c r="H8" s="27"/>
      <c r="I8" s="26">
        <v>60</v>
      </c>
      <c r="J8" s="27"/>
      <c r="K8" s="26">
        <v>7</v>
      </c>
      <c r="L8" s="27"/>
      <c r="M8" s="40" t="e">
        <f>E8/#REF!*1000</f>
        <v>#REF!</v>
      </c>
      <c r="N8" s="41"/>
      <c r="O8" s="40" t="e">
        <f>G8/#REF!*1000</f>
        <v>#REF!</v>
      </c>
      <c r="P8" s="41"/>
      <c r="Q8" s="40">
        <f>I8/E8*1000</f>
        <v>4.3465662126919726</v>
      </c>
      <c r="R8" s="41"/>
      <c r="S8" s="42">
        <f>K8/E8*100000</f>
        <v>50.709939148073019</v>
      </c>
      <c r="T8" s="29"/>
      <c r="U8" s="17">
        <v>2011</v>
      </c>
    </row>
    <row r="9" spans="1:21" s="10" customFormat="1" ht="29.25" customHeight="1" x14ac:dyDescent="0.3">
      <c r="A9" s="6"/>
      <c r="B9" s="6"/>
      <c r="C9" s="16"/>
      <c r="D9" s="6"/>
      <c r="E9" s="26"/>
      <c r="F9" s="27"/>
      <c r="G9" s="26"/>
      <c r="H9" s="27"/>
      <c r="I9" s="26"/>
      <c r="J9" s="27"/>
      <c r="K9" s="26"/>
      <c r="L9" s="27"/>
      <c r="M9" s="40"/>
      <c r="N9" s="41"/>
      <c r="O9" s="40"/>
      <c r="P9" s="41"/>
      <c r="Q9" s="40"/>
      <c r="R9" s="41"/>
      <c r="S9" s="42"/>
      <c r="T9" s="29"/>
      <c r="U9" s="5"/>
    </row>
    <row r="10" spans="1:21" s="10" customFormat="1" ht="29.25" customHeight="1" x14ac:dyDescent="0.3">
      <c r="A10" s="46" t="s">
        <v>8</v>
      </c>
      <c r="B10" s="46"/>
      <c r="C10" s="46"/>
      <c r="D10" s="47"/>
      <c r="E10" s="26">
        <v>13715</v>
      </c>
      <c r="F10" s="27"/>
      <c r="G10" s="26">
        <v>4259</v>
      </c>
      <c r="H10" s="27"/>
      <c r="I10" s="26">
        <v>70</v>
      </c>
      <c r="J10" s="27"/>
      <c r="K10" s="26">
        <v>4</v>
      </c>
      <c r="L10" s="27"/>
      <c r="M10" s="40" t="e">
        <f>E10/#REF!*1000</f>
        <v>#REF!</v>
      </c>
      <c r="N10" s="41"/>
      <c r="O10" s="40" t="e">
        <f>G10/#REF!*1000</f>
        <v>#REF!</v>
      </c>
      <c r="P10" s="41"/>
      <c r="Q10" s="40">
        <f t="shared" ref="Q10:Q16" si="0">I10/E10*1000</f>
        <v>5.1039008384979949</v>
      </c>
      <c r="R10" s="41"/>
      <c r="S10" s="42">
        <f>K10/E10*100000</f>
        <v>29.165147648559969</v>
      </c>
      <c r="T10" s="29"/>
      <c r="U10" s="17">
        <v>2012</v>
      </c>
    </row>
    <row r="11" spans="1:21" s="10" customFormat="1" ht="29.25" customHeight="1" x14ac:dyDescent="0.3">
      <c r="A11" s="6"/>
      <c r="B11" s="6"/>
      <c r="C11" s="6"/>
      <c r="D11" s="6"/>
      <c r="E11" s="35"/>
      <c r="F11" s="36"/>
      <c r="G11" s="35"/>
      <c r="H11" s="36"/>
      <c r="I11" s="35"/>
      <c r="J11" s="36"/>
      <c r="K11" s="35"/>
      <c r="L11" s="36"/>
      <c r="M11" s="43"/>
      <c r="N11" s="44"/>
      <c r="O11" s="43"/>
      <c r="P11" s="44"/>
      <c r="Q11" s="40"/>
      <c r="R11" s="44"/>
      <c r="S11" s="45"/>
      <c r="T11" s="31"/>
      <c r="U11" s="5"/>
    </row>
    <row r="12" spans="1:21" s="10" customFormat="1" ht="29.25" customHeight="1" x14ac:dyDescent="0.3">
      <c r="A12" s="46" t="s">
        <v>9</v>
      </c>
      <c r="B12" s="46"/>
      <c r="C12" s="46"/>
      <c r="D12" s="47"/>
      <c r="E12" s="35">
        <v>13172</v>
      </c>
      <c r="F12" s="36"/>
      <c r="G12" s="35">
        <v>4327</v>
      </c>
      <c r="H12" s="36"/>
      <c r="I12" s="35">
        <v>62</v>
      </c>
      <c r="J12" s="36"/>
      <c r="K12" s="35">
        <v>8</v>
      </c>
      <c r="L12" s="36"/>
      <c r="M12" s="40" t="e">
        <f>E12/#REF!*1000</f>
        <v>#REF!</v>
      </c>
      <c r="N12" s="44"/>
      <c r="O12" s="40" t="e">
        <f>G12/#REF!*1000</f>
        <v>#REF!</v>
      </c>
      <c r="P12" s="44"/>
      <c r="Q12" s="40">
        <f t="shared" si="0"/>
        <v>4.7069541451563923</v>
      </c>
      <c r="R12" s="44"/>
      <c r="S12" s="42">
        <f>K12/E12*100000</f>
        <v>60.73489219556636</v>
      </c>
      <c r="T12" s="31"/>
      <c r="U12" s="17">
        <v>2013</v>
      </c>
    </row>
    <row r="13" spans="1:21" s="10" customFormat="1" ht="29.25" customHeight="1" x14ac:dyDescent="0.3">
      <c r="A13" s="6"/>
      <c r="B13" s="6"/>
      <c r="C13" s="6"/>
      <c r="D13" s="6"/>
      <c r="E13" s="35"/>
      <c r="F13" s="36"/>
      <c r="G13" s="35"/>
      <c r="H13" s="36"/>
      <c r="I13" s="35"/>
      <c r="J13" s="36"/>
      <c r="K13" s="35"/>
      <c r="L13" s="36"/>
      <c r="M13" s="43"/>
      <c r="N13" s="44"/>
      <c r="O13" s="43"/>
      <c r="P13" s="44"/>
      <c r="Q13" s="40"/>
      <c r="R13" s="44"/>
      <c r="S13" s="45"/>
      <c r="T13" s="31"/>
      <c r="U13" s="5"/>
    </row>
    <row r="14" spans="1:21" s="9" customFormat="1" ht="29.25" customHeight="1" x14ac:dyDescent="0.3">
      <c r="A14" s="46" t="s">
        <v>10</v>
      </c>
      <c r="B14" s="46"/>
      <c r="C14" s="46"/>
      <c r="D14" s="47"/>
      <c r="E14" s="35">
        <v>12633</v>
      </c>
      <c r="F14" s="36"/>
      <c r="G14" s="35">
        <v>4348</v>
      </c>
      <c r="H14" s="36"/>
      <c r="I14" s="35">
        <v>99</v>
      </c>
      <c r="J14" s="36"/>
      <c r="K14" s="35">
        <v>6</v>
      </c>
      <c r="L14" s="36"/>
      <c r="M14" s="40" t="e">
        <f>E14/#REF!*1000</f>
        <v>#REF!</v>
      </c>
      <c r="N14" s="44"/>
      <c r="O14" s="40" t="e">
        <f>G14/#REF!*1000</f>
        <v>#REF!</v>
      </c>
      <c r="P14" s="44"/>
      <c r="Q14" s="40">
        <f t="shared" si="0"/>
        <v>7.8366183804322018</v>
      </c>
      <c r="R14" s="44"/>
      <c r="S14" s="42">
        <f>K14/E14*100000</f>
        <v>47.494656851104253</v>
      </c>
      <c r="T14" s="31"/>
      <c r="U14" s="17">
        <v>2014</v>
      </c>
    </row>
    <row r="15" spans="1:21" s="9" customFormat="1" ht="29.25" customHeight="1" x14ac:dyDescent="0.3">
      <c r="A15" s="6"/>
      <c r="B15" s="6"/>
      <c r="D15" s="7"/>
      <c r="E15" s="37"/>
      <c r="F15" s="36"/>
      <c r="G15" s="35"/>
      <c r="H15" s="36"/>
      <c r="I15" s="35"/>
      <c r="J15" s="36"/>
      <c r="K15" s="35"/>
      <c r="L15" s="36"/>
      <c r="M15" s="43"/>
      <c r="N15" s="44"/>
      <c r="O15" s="43"/>
      <c r="P15" s="44"/>
      <c r="Q15" s="40"/>
      <c r="R15" s="44"/>
      <c r="S15" s="45"/>
      <c r="T15" s="31"/>
      <c r="U15" s="17"/>
    </row>
    <row r="16" spans="1:21" s="9" customFormat="1" ht="29.25" customHeight="1" x14ac:dyDescent="0.3">
      <c r="A16" s="46" t="s">
        <v>24</v>
      </c>
      <c r="B16" s="46"/>
      <c r="C16" s="46"/>
      <c r="D16" s="47"/>
      <c r="E16" s="38">
        <v>12061</v>
      </c>
      <c r="F16" s="36"/>
      <c r="G16" s="39">
        <v>4299</v>
      </c>
      <c r="H16" s="36"/>
      <c r="I16" s="37">
        <v>137</v>
      </c>
      <c r="J16" s="36"/>
      <c r="K16" s="37">
        <v>6</v>
      </c>
      <c r="L16" s="36"/>
      <c r="M16" s="40" t="e">
        <f>E16/#REF!*1000</f>
        <v>#REF!</v>
      </c>
      <c r="N16" s="44"/>
      <c r="O16" s="40" t="e">
        <f>G16/#REF!*1000</f>
        <v>#REF!</v>
      </c>
      <c r="P16" s="44"/>
      <c r="Q16" s="40">
        <f t="shared" si="0"/>
        <v>11.358925462233646</v>
      </c>
      <c r="R16" s="44"/>
      <c r="S16" s="42">
        <f>K16/E16*100000</f>
        <v>49.747118812702098</v>
      </c>
      <c r="T16" s="30"/>
      <c r="U16" s="28">
        <v>2015</v>
      </c>
    </row>
    <row r="17" spans="1:21" s="10" customFormat="1" ht="27" customHeight="1" x14ac:dyDescent="0.3">
      <c r="A17" s="48"/>
      <c r="B17" s="48"/>
      <c r="C17" s="48"/>
      <c r="D17" s="49"/>
      <c r="E17" s="32"/>
      <c r="F17" s="33"/>
      <c r="G17" s="32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33"/>
      <c r="S17" s="34"/>
      <c r="T17" s="33"/>
      <c r="U17" s="25"/>
    </row>
    <row r="18" spans="1:21" s="10" customFormat="1" ht="24.75" customHeight="1" x14ac:dyDescent="0.3">
      <c r="A18" s="9"/>
      <c r="B18" s="11" t="s">
        <v>34</v>
      </c>
      <c r="C18" s="11"/>
      <c r="D18" s="9" t="s">
        <v>32</v>
      </c>
      <c r="E18" s="9"/>
      <c r="F18" s="9"/>
      <c r="G18" s="9"/>
      <c r="J18" s="9"/>
      <c r="K18" s="18" t="s">
        <v>35</v>
      </c>
      <c r="L18" s="9"/>
      <c r="M18" s="9" t="s">
        <v>29</v>
      </c>
    </row>
    <row r="19" spans="1:21" ht="21.75" customHeight="1" x14ac:dyDescent="0.3">
      <c r="A19" s="9"/>
      <c r="B19" s="9"/>
      <c r="C19" s="9"/>
      <c r="D19" s="9" t="s">
        <v>33</v>
      </c>
      <c r="E19" s="9"/>
      <c r="F19" s="9"/>
      <c r="G19" s="9"/>
      <c r="H19" s="10"/>
      <c r="J19" s="9"/>
      <c r="K19" s="9"/>
      <c r="L19" s="9"/>
      <c r="M19" s="9" t="s">
        <v>30</v>
      </c>
      <c r="U19" s="4"/>
    </row>
    <row r="20" spans="1:21" ht="22.5" customHeight="1" x14ac:dyDescent="0.3">
      <c r="A20" s="9"/>
      <c r="B20" s="9"/>
      <c r="C20" s="9"/>
      <c r="D20" s="9" t="s">
        <v>26</v>
      </c>
      <c r="E20" s="9"/>
      <c r="F20" s="9"/>
      <c r="G20" s="9"/>
      <c r="H20" s="10"/>
      <c r="J20" s="9"/>
      <c r="K20" s="9"/>
      <c r="L20" s="9"/>
      <c r="M20" s="9" t="s">
        <v>31</v>
      </c>
      <c r="U20" s="4"/>
    </row>
    <row r="21" spans="1:21" s="10" customFormat="1" ht="25.5" customHeight="1" x14ac:dyDescent="0.3">
      <c r="B21" s="11" t="s">
        <v>25</v>
      </c>
      <c r="K21" s="10" t="s">
        <v>36</v>
      </c>
    </row>
    <row r="22" spans="1:21" s="10" customFormat="1" ht="20.25" customHeight="1" x14ac:dyDescent="0.3"/>
  </sheetData>
  <mergeCells count="17">
    <mergeCell ref="A7:D7"/>
    <mergeCell ref="E4:K4"/>
    <mergeCell ref="A4:D6"/>
    <mergeCell ref="M4:T4"/>
    <mergeCell ref="U4:U6"/>
    <mergeCell ref="S5:T5"/>
    <mergeCell ref="S6:T6"/>
    <mergeCell ref="I5:J5"/>
    <mergeCell ref="I6:J6"/>
    <mergeCell ref="K5:L5"/>
    <mergeCell ref="K6:L6"/>
    <mergeCell ref="A8:D8"/>
    <mergeCell ref="A10:D10"/>
    <mergeCell ref="A12:D12"/>
    <mergeCell ref="A14:D14"/>
    <mergeCell ref="A17:D17"/>
    <mergeCell ref="A16:D16"/>
  </mergeCells>
  <phoneticPr fontId="2" type="noConversion"/>
  <pageMargins left="0.55118110236220474" right="0" top="0.62992125984251968" bottom="0.19685039370078741" header="0.43307086614173229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T-1.5</vt:lpstr>
      <vt:lpstr>'T-1.5'!Print_Area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2016-09-22T08:08:38Z</cp:lastPrinted>
  <dcterms:created xsi:type="dcterms:W3CDTF">2004-08-16T17:13:42Z</dcterms:created>
  <dcterms:modified xsi:type="dcterms:W3CDTF">2016-10-10T01:48:57Z</dcterms:modified>
</cp:coreProperties>
</file>