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5" sheetId="1" r:id="rId1"/>
  </sheets>
  <calcPr calcId="124519"/>
</workbook>
</file>

<file path=xl/calcChain.xml><?xml version="1.0" encoding="utf-8"?>
<calcChain xmlns="http://schemas.openxmlformats.org/spreadsheetml/2006/main">
  <c r="B7" i="1"/>
  <c r="C7"/>
  <c r="D7"/>
  <c r="B14"/>
  <c r="C14"/>
  <c r="D14"/>
  <c r="B15"/>
  <c r="C15"/>
  <c r="D15"/>
  <c r="C17"/>
  <c r="D17"/>
  <c r="B18"/>
  <c r="C18"/>
  <c r="D18"/>
  <c r="B19"/>
  <c r="C19"/>
  <c r="D19"/>
  <c r="B20"/>
  <c r="C20"/>
  <c r="D20"/>
</calcChain>
</file>

<file path=xl/sharedStrings.xml><?xml version="1.0" encoding="utf-8"?>
<sst xmlns="http://schemas.openxmlformats.org/spreadsheetml/2006/main" count="29" uniqueCount="16">
  <si>
    <t>-</t>
  </si>
  <si>
    <t>5.  การรวมกลุ่ม</t>
  </si>
  <si>
    <t>4.  ช่วยธุรกิจในครัวเรือน</t>
  </si>
  <si>
    <t>3.  ทำงานส่วนตัว</t>
  </si>
  <si>
    <t xml:space="preserve">    2.2  ลูกจ้างเอกชน</t>
  </si>
  <si>
    <t xml:space="preserve">    2.1  ลูกจ้างรัฐบาล</t>
  </si>
  <si>
    <t>2.  ลูกจ้าง</t>
  </si>
  <si>
    <t>1.  นายจ้าง</t>
  </si>
  <si>
    <t>ยอดรวม</t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</si>
  <si>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</si>
  <si>
    <t xml:space="preserve">                   หญิง</t>
  </si>
  <si>
    <t xml:space="preserve">                   ชาย</t>
  </si>
  <si>
    <t xml:space="preserve">                    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</si>
  <si>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</si>
  <si>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สถานภาพการทำงาน</t>
  </si>
  <si>
    <t>ตารางที่ 5   จำนวนและร้อยละของผู้มีงานทำ  จำแนกตามสถานภาพการทำงาน และเพศ เดือนที่ 11/2559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</si>
</sst>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0"/>
    <numFmt numFmtId="166" formatCode="0.000"/>
  </numFmts>
  <fonts count="9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u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16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65" fontId="5" fillId="0" borderId="0" xfId="0" applyNumberFormat="1" applyFont="1" applyAlignment="1">
      <alignment vertical="center"/>
    </xf>
    <xf numFmtId="164" fontId="3" fillId="0" borderId="0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166" fontId="2" fillId="0" borderId="0" xfId="0" applyNumberFormat="1" applyFont="1" applyAlignment="1">
      <alignment vertical="center"/>
    </xf>
    <xf numFmtId="0" fontId="1" fillId="0" borderId="0" xfId="0" applyFont="1" applyBorder="1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6" fillId="0" borderId="0" xfId="0" applyFont="1" applyBorder="1" applyAlignment="1">
      <alignment vertical="center"/>
    </xf>
    <xf numFmtId="164" fontId="5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165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/>
    <xf numFmtId="0" fontId="4" fillId="0" borderId="0" xfId="0" applyFont="1" applyAlignment="1"/>
    <xf numFmtId="3" fontId="5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/>
    <xf numFmtId="0" fontId="7" fillId="0" borderId="1" xfId="0" applyFont="1" applyBorder="1" applyAlignment="1">
      <alignment horizontal="right" vertical="center" indent="1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Border="1"/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24"/>
  <sheetViews>
    <sheetView tabSelected="1" workbookViewId="0">
      <selection activeCell="G10" sqref="G10"/>
    </sheetView>
  </sheetViews>
  <sheetFormatPr defaultRowHeight="30.75" customHeight="1"/>
  <cols>
    <col min="1" max="1" width="33.7109375" style="1" customWidth="1"/>
    <col min="2" max="4" width="18.140625" style="1" customWidth="1"/>
    <col min="5" max="5" width="0.85546875" style="1" customWidth="1"/>
    <col min="6" max="6" width="9.140625" style="1"/>
    <col min="7" max="7" width="9.5703125" style="1" bestFit="1" customWidth="1"/>
    <col min="8" max="16384" width="9.140625" style="1"/>
  </cols>
  <sheetData>
    <row r="1" spans="1:9" s="30" customFormat="1" ht="33" customHeight="1">
      <c r="A1" s="38" t="s">
        <v>15</v>
      </c>
      <c r="B1" s="3"/>
      <c r="C1" s="3"/>
      <c r="D1" s="3"/>
    </row>
    <row r="2" spans="1:9" s="30" customFormat="1" ht="6" customHeight="1">
      <c r="A2" s="37"/>
      <c r="B2" s="37"/>
      <c r="C2" s="37"/>
      <c r="D2" s="37"/>
      <c r="E2" s="31"/>
    </row>
    <row r="3" spans="1:9" s="30" customFormat="1" ht="24" customHeight="1">
      <c r="A3" s="36" t="s">
        <v>14</v>
      </c>
      <c r="B3" s="35" t="s">
        <v>13</v>
      </c>
      <c r="C3" s="35"/>
      <c r="D3" s="35"/>
      <c r="E3" s="34"/>
    </row>
    <row r="4" spans="1:9" s="30" customFormat="1" ht="24" customHeight="1">
      <c r="A4" s="33"/>
      <c r="B4" s="32" t="s">
        <v>12</v>
      </c>
      <c r="C4" s="32" t="s">
        <v>11</v>
      </c>
      <c r="D4" s="32" t="s">
        <v>10</v>
      </c>
      <c r="E4" s="31"/>
    </row>
    <row r="5" spans="1:9" s="18" customFormat="1" ht="30" customHeight="1">
      <c r="A5" s="29" t="s">
        <v>8</v>
      </c>
      <c r="B5" s="28">
        <v>286371.57</v>
      </c>
      <c r="C5" s="28">
        <v>161532.66</v>
      </c>
      <c r="D5" s="28">
        <v>124838.9</v>
      </c>
      <c r="E5" s="20"/>
      <c r="G5" s="24"/>
      <c r="H5" s="24"/>
      <c r="I5" s="24"/>
    </row>
    <row r="6" spans="1:9" s="15" customFormat="1" ht="30" customHeight="1">
      <c r="A6" s="27" t="s">
        <v>7</v>
      </c>
      <c r="B6" s="25">
        <v>8488.31</v>
      </c>
      <c r="C6" s="25">
        <v>4630.83</v>
      </c>
      <c r="D6" s="25">
        <v>3857.48</v>
      </c>
      <c r="G6" s="24"/>
      <c r="H6" s="24"/>
      <c r="I6" s="24"/>
    </row>
    <row r="7" spans="1:9" s="15" customFormat="1" ht="30" customHeight="1">
      <c r="A7" s="27" t="s">
        <v>6</v>
      </c>
      <c r="B7" s="25">
        <f>B8+B9</f>
        <v>123045.4</v>
      </c>
      <c r="C7" s="25">
        <f>C8+C9</f>
        <v>72153.73000000001</v>
      </c>
      <c r="D7" s="25">
        <f>D8+D9</f>
        <v>50890.990000000005</v>
      </c>
      <c r="G7" s="24"/>
      <c r="H7" s="24"/>
      <c r="I7" s="24"/>
    </row>
    <row r="8" spans="1:9" s="15" customFormat="1" ht="30" customHeight="1">
      <c r="A8" s="27" t="s">
        <v>5</v>
      </c>
      <c r="B8" s="25">
        <v>32222.400000000001</v>
      </c>
      <c r="C8" s="25">
        <v>16223.18</v>
      </c>
      <c r="D8" s="25">
        <v>15999.23</v>
      </c>
      <c r="G8" s="24"/>
      <c r="H8" s="24"/>
      <c r="I8" s="24"/>
    </row>
    <row r="9" spans="1:9" s="15" customFormat="1" ht="30" customHeight="1">
      <c r="A9" s="27" t="s">
        <v>4</v>
      </c>
      <c r="B9" s="25">
        <v>90823</v>
      </c>
      <c r="C9" s="25">
        <v>55930.55</v>
      </c>
      <c r="D9" s="25">
        <v>34891.760000000002</v>
      </c>
      <c r="G9" s="24"/>
      <c r="H9" s="24"/>
      <c r="I9" s="24"/>
    </row>
    <row r="10" spans="1:9" s="15" customFormat="1" ht="30" customHeight="1">
      <c r="A10" s="27" t="s">
        <v>3</v>
      </c>
      <c r="B10" s="25">
        <v>104542.99</v>
      </c>
      <c r="C10" s="25">
        <v>60874.6</v>
      </c>
      <c r="D10" s="25">
        <v>43668.38</v>
      </c>
      <c r="G10" s="24"/>
      <c r="H10" s="24"/>
      <c r="I10" s="24"/>
    </row>
    <row r="11" spans="1:9" ht="30" customHeight="1">
      <c r="A11" s="27" t="s">
        <v>2</v>
      </c>
      <c r="B11" s="25">
        <v>50295.56</v>
      </c>
      <c r="C11" s="25">
        <v>23873.5</v>
      </c>
      <c r="D11" s="25">
        <v>26422.05</v>
      </c>
      <c r="G11" s="24"/>
      <c r="H11" s="24"/>
      <c r="I11" s="24"/>
    </row>
    <row r="12" spans="1:9" ht="30" customHeight="1">
      <c r="A12" s="26" t="s">
        <v>1</v>
      </c>
      <c r="B12" s="25" t="s">
        <v>0</v>
      </c>
      <c r="C12" s="25" t="s">
        <v>0</v>
      </c>
      <c r="D12" s="25" t="s">
        <v>0</v>
      </c>
      <c r="E12" s="13"/>
      <c r="G12" s="24"/>
      <c r="H12" s="24"/>
      <c r="I12" s="24"/>
    </row>
    <row r="13" spans="1:9" ht="33" customHeight="1">
      <c r="A13" s="4"/>
      <c r="B13" s="23" t="s">
        <v>9</v>
      </c>
      <c r="C13" s="23"/>
      <c r="D13" s="23"/>
      <c r="E13" s="13"/>
    </row>
    <row r="14" spans="1:9" s="18" customFormat="1" ht="27" customHeight="1">
      <c r="A14" s="22" t="s">
        <v>8</v>
      </c>
      <c r="B14" s="21">
        <f>B5*100/B5</f>
        <v>100</v>
      </c>
      <c r="C14" s="21">
        <f>C5*100/C5</f>
        <v>100</v>
      </c>
      <c r="D14" s="21">
        <f>D5*100/D5</f>
        <v>100</v>
      </c>
      <c r="E14" s="20"/>
      <c r="G14" s="8"/>
      <c r="H14" s="12"/>
      <c r="I14" s="19"/>
    </row>
    <row r="15" spans="1:9" s="15" customFormat="1" ht="30" customHeight="1">
      <c r="A15" s="14" t="s">
        <v>7</v>
      </c>
      <c r="B15" s="10">
        <f>ROUND(B6*100/$B$5,1)</f>
        <v>3</v>
      </c>
      <c r="C15" s="10">
        <f>ROUND(C6*100/$C$5,1)</f>
        <v>2.9</v>
      </c>
      <c r="D15" s="10">
        <f>ROUND(D6*100/$D$5,1)</f>
        <v>3.1</v>
      </c>
      <c r="E15" s="17"/>
      <c r="G15" s="8"/>
      <c r="H15" s="12"/>
      <c r="I15" s="16"/>
    </row>
    <row r="16" spans="1:9" s="15" customFormat="1" ht="30" customHeight="1">
      <c r="A16" s="14" t="s">
        <v>6</v>
      </c>
      <c r="B16" s="10">
        <v>42.9</v>
      </c>
      <c r="C16" s="10">
        <v>44.6</v>
      </c>
      <c r="D16" s="10">
        <v>40.700000000000003</v>
      </c>
      <c r="E16" s="17"/>
      <c r="G16" s="8"/>
      <c r="H16" s="12"/>
      <c r="I16" s="12"/>
    </row>
    <row r="17" spans="1:9" s="15" customFormat="1" ht="30" customHeight="1">
      <c r="A17" s="14" t="s">
        <v>5</v>
      </c>
      <c r="B17" s="10">
        <v>11.2</v>
      </c>
      <c r="C17" s="10">
        <f>ROUND(C8*100/$C$5,1)</f>
        <v>10</v>
      </c>
      <c r="D17" s="10">
        <f>ROUND(D8*100/$D$5,1)</f>
        <v>12.8</v>
      </c>
      <c r="E17" s="17"/>
      <c r="G17" s="8"/>
      <c r="H17" s="12"/>
      <c r="I17" s="16"/>
    </row>
    <row r="18" spans="1:9" s="15" customFormat="1" ht="30" customHeight="1">
      <c r="A18" s="14" t="s">
        <v>4</v>
      </c>
      <c r="B18" s="10">
        <f>ROUND(B9*100/$B$5,1)</f>
        <v>31.7</v>
      </c>
      <c r="C18" s="10">
        <f>ROUND(C9*100/$C$5,1)</f>
        <v>34.6</v>
      </c>
      <c r="D18" s="10">
        <f>ROUND(D9*100/$D$5,1)</f>
        <v>27.9</v>
      </c>
      <c r="E18" s="17"/>
      <c r="G18" s="8"/>
      <c r="H18" s="12"/>
      <c r="I18" s="16"/>
    </row>
    <row r="19" spans="1:9" s="15" customFormat="1" ht="30" customHeight="1">
      <c r="A19" s="14" t="s">
        <v>3</v>
      </c>
      <c r="B19" s="10">
        <f>ROUND(B10*100/$B$5,1)</f>
        <v>36.5</v>
      </c>
      <c r="C19" s="10">
        <f>ROUND(C10*100/$C$5,1)</f>
        <v>37.700000000000003</v>
      </c>
      <c r="D19" s="10">
        <f>ROUND(D10*100/$D$5,1)</f>
        <v>35</v>
      </c>
      <c r="E19" s="17"/>
      <c r="G19" s="8"/>
      <c r="H19" s="12"/>
      <c r="I19" s="16"/>
    </row>
    <row r="20" spans="1:9" ht="30" customHeight="1">
      <c r="A20" s="14" t="s">
        <v>2</v>
      </c>
      <c r="B20" s="10">
        <f>ROUND(B11*100/$B$5,1)</f>
        <v>17.600000000000001</v>
      </c>
      <c r="C20" s="10">
        <f>ROUND(C11*100/$C$5,1)</f>
        <v>14.8</v>
      </c>
      <c r="D20" s="10">
        <f>ROUND(D11*100/$D$5,1)</f>
        <v>21.2</v>
      </c>
      <c r="E20" s="13"/>
      <c r="G20" s="8"/>
      <c r="H20" s="12"/>
      <c r="I20" s="3"/>
    </row>
    <row r="21" spans="1:9" ht="30" customHeight="1">
      <c r="A21" s="11" t="s">
        <v>1</v>
      </c>
      <c r="B21" s="10" t="s">
        <v>0</v>
      </c>
      <c r="C21" s="10" t="s">
        <v>0</v>
      </c>
      <c r="D21" s="10" t="s">
        <v>0</v>
      </c>
      <c r="E21" s="9"/>
      <c r="G21" s="8"/>
    </row>
    <row r="22" spans="1:9" ht="5.0999999999999996" customHeight="1">
      <c r="A22" s="7"/>
      <c r="B22" s="6"/>
      <c r="C22" s="6"/>
      <c r="D22" s="6"/>
      <c r="E22" s="5"/>
    </row>
    <row r="23" spans="1:9" ht="6" customHeight="1">
      <c r="A23" s="4"/>
      <c r="B23" s="4"/>
      <c r="C23" s="4"/>
      <c r="D23" s="4"/>
    </row>
    <row r="24" spans="1:9" ht="30.75" customHeight="1">
      <c r="A24" s="3"/>
      <c r="B24" s="2"/>
      <c r="C24" s="2"/>
      <c r="D24" s="2"/>
    </row>
  </sheetData>
  <mergeCells count="3">
    <mergeCell ref="B3:D3"/>
    <mergeCell ref="B13:D13"/>
    <mergeCell ref="A3:A4"/>
  </mergeCells>
  <pageMargins left="1.1811023622047245" right="0.31496062992125984" top="0.78740157480314965" bottom="0.78740157480314965" header="0.51181102362204722" footer="0.51181102362204722"/>
  <pageSetup paperSize="9" firstPageNumber="11" orientation="portrait" useFirstPageNumber="1" horizontalDpi="4294967294" r:id="rId1"/>
  <headerFooter alignWithMargins="0">
    <oddHeader>&amp;R&amp;"TH SarabunPSK,Regular"&amp;16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2017-11-15T02:40:26Z</dcterms:created>
  <dcterms:modified xsi:type="dcterms:W3CDTF">2017-11-15T02:40:36Z</dcterms:modified>
</cp:coreProperties>
</file>