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5" sheetId="1" r:id="rId1"/>
    <sheet name="T-1.6" sheetId="2" r:id="rId2"/>
    <sheet name="T-1.7" sheetId="12" r:id="rId3"/>
    <sheet name="T-1.8" sheetId="13" r:id="rId4"/>
    <sheet name="T-1.9" sheetId="14" r:id="rId5"/>
    <sheet name="T-1.10" sheetId="11" r:id="rId6"/>
    <sheet name="T-1.11" sheetId="10" r:id="rId7"/>
  </sheets>
  <definedNames>
    <definedName name="_xlnm.Print_Area" localSheetId="6">'T-1.11'!$A$1:$M$69</definedName>
    <definedName name="_xlnm.Print_Area" localSheetId="0">'T-1.5'!$A$1:$O$24</definedName>
    <definedName name="_xlnm.Print_Area" localSheetId="1">'T-1.6'!$A$1:$T$28</definedName>
    <definedName name="_xlnm.Print_Area" localSheetId="2">'T-1.7'!$A$1:$P$25</definedName>
    <definedName name="_xlnm.Print_Area" localSheetId="3">'T-1.8'!$A$1:$O$17</definedName>
    <definedName name="_xlnm.Print_Area" localSheetId="4">'T-1.9'!$A$1:$P$27</definedName>
  </definedNames>
  <calcPr calcId="144525"/>
</workbook>
</file>

<file path=xl/calcChain.xml><?xml version="1.0" encoding="utf-8"?>
<calcChain xmlns="http://schemas.openxmlformats.org/spreadsheetml/2006/main">
  <c r="E11" i="14" l="1"/>
  <c r="E12" i="14"/>
  <c r="E13" i="14"/>
  <c r="E14" i="14"/>
  <c r="E15" i="14"/>
  <c r="E16" i="14"/>
  <c r="E17" i="14"/>
  <c r="E18" i="14"/>
  <c r="E19" i="14"/>
  <c r="E20" i="14"/>
  <c r="E21" i="14"/>
  <c r="E22" i="14"/>
  <c r="E10" i="14"/>
  <c r="F9" i="14"/>
  <c r="G9" i="14"/>
  <c r="H9" i="14"/>
  <c r="I9" i="14"/>
  <c r="J9" i="14"/>
  <c r="K9" i="14"/>
  <c r="L9" i="14"/>
  <c r="E13" i="13"/>
  <c r="E9" i="14" l="1"/>
  <c r="E12" i="13" l="1"/>
  <c r="E11" i="13"/>
  <c r="J8" i="11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I7" i="11"/>
  <c r="H7" i="11"/>
  <c r="G7" i="11"/>
  <c r="F7" i="11"/>
  <c r="E7" i="11"/>
  <c r="N7" i="12"/>
  <c r="M7" i="12"/>
  <c r="L7" i="12"/>
  <c r="K7" i="12"/>
  <c r="J7" i="12"/>
  <c r="I7" i="12"/>
  <c r="H7" i="12"/>
  <c r="G7" i="12"/>
  <c r="E7" i="12"/>
  <c r="F7" i="12"/>
  <c r="J7" i="11" l="1"/>
</calcChain>
</file>

<file path=xl/sharedStrings.xml><?xml version="1.0" encoding="utf-8"?>
<sst xmlns="http://schemas.openxmlformats.org/spreadsheetml/2006/main" count="504" uniqueCount="257">
  <si>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</si>
  <si>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</si>
  <si>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</si>
  <si>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</si>
  <si>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</si>
  <si>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</si>
  <si>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</si>
  <si>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</si>
  <si>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</si>
  <si>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</si>
  <si>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</si>
  <si>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</si>
  <si>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</si>
  <si>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</si>
  <si>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</si>
  <si>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</si>
  <si>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 xml:space="preserve">Registered - in </t>
  </si>
  <si>
    <t>Registered - out</t>
  </si>
  <si>
    <t>Year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</si>
  <si>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</si>
  <si>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</si>
  <si>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</si>
  <si>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</si>
  <si>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</si>
  <si>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</si>
  <si>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</si>
  <si>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</si>
  <si>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</si>
  <si>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</si>
  <si>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</si>
  <si>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</si>
  <si>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</si>
  <si>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</si>
  <si>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</si>
  <si>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</si>
  <si>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</si>
  <si>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</si>
  <si>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</si>
  <si>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</si>
  <si>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</si>
  <si>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</si>
  <si>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</si>
  <si>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</si>
  <si>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</si>
  <si>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</si>
  <si>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</si>
  <si>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</si>
  <si>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</si>
  <si>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</si>
  <si>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</si>
  <si>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</si>
  <si>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</si>
  <si>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</si>
  <si>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</si>
  <si>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</si>
  <si>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</si>
  <si>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</si>
  <si>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</si>
  <si>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</si>
  <si>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</si>
  <si>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</si>
  <si>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</si>
  <si>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</si>
  <si>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</si>
  <si>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</si>
  <si>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</si>
  <si>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</si>
  <si>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</si>
  <si>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</si>
  <si>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Others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</si>
  <si>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</si>
  <si>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</si>
  <si>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</si>
  <si>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</si>
  <si>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Provincial Administration,  Ministry of Interior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</si>
  <si>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</si>
  <si>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</si>
  <si>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</si>
  <si>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</si>
  <si>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</si>
  <si>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</si>
  <si>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</si>
  <si>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</si>
  <si>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</si>
  <si>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</si>
  <si>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</si>
  <si>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</si>
  <si>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</si>
  <si>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</si>
  <si>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</si>
  <si>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</si>
  <si>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</si>
  <si>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</si>
  <si>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</si>
  <si>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</si>
  <si>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</si>
  <si>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</si>
  <si>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</si>
  <si>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</si>
  <si>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</si>
  <si>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</si>
  <si>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</si>
  <si>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</si>
  <si>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>Table</t>
  </si>
  <si>
    <t>อำเภอเมือง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</si>
  <si>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</si>
  <si>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</si>
  <si>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</si>
  <si>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</si>
  <si>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</si>
  <si>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</si>
  <si>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</si>
  <si>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</si>
  <si>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</si>
  <si>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การย้ายเข้า</t>
  </si>
  <si>
    <t>การย้ายออก</t>
  </si>
  <si>
    <t xml:space="preserve"> Mueang district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</si>
  <si>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</si>
  <si>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</si>
  <si>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</si>
  <si>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</si>
  <si>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</si>
  <si>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</si>
  <si>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</si>
  <si>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</si>
  <si>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</si>
  <si>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</si>
  <si>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Cooking fuel</t>
  </si>
  <si>
    <r>
      <t xml:space="preserve">Percentage  change </t>
    </r>
    <r>
      <rPr>
        <sz val="11"/>
        <rFont val="TH SarabunPSK"/>
        <family val="2"/>
      </rPr>
      <t>(%)</t>
    </r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</si>
  <si>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</si>
  <si>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</si>
  <si>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</si>
  <si>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</si>
  <si>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</si>
  <si>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</si>
  <si>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</si>
  <si>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</si>
  <si>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</si>
  <si>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</si>
  <si>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</si>
  <si>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</si>
  <si>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</si>
  <si>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</si>
  <si>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</si>
  <si>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</si>
  <si>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</si>
  <si>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</si>
  <si>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</si>
  <si>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</si>
  <si>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Mueang district</t>
  </si>
  <si>
    <t>Major housing characteristics</t>
  </si>
  <si>
    <t xml:space="preserve">  เมืองลำปาง</t>
  </si>
  <si>
    <t xml:space="preserve">  แม่เมาะ</t>
  </si>
  <si>
    <t xml:space="preserve">  เกาะคา</t>
  </si>
  <si>
    <t xml:space="preserve">  เสริมงาม</t>
  </si>
  <si>
    <t xml:space="preserve">  งาว</t>
  </si>
  <si>
    <t xml:space="preserve">  แจ้ห่ม</t>
  </si>
  <si>
    <t xml:space="preserve">  วังเหนือ</t>
  </si>
  <si>
    <t xml:space="preserve">  เถิน</t>
  </si>
  <si>
    <t xml:space="preserve">  แม่พริก</t>
  </si>
  <si>
    <t xml:space="preserve">  แม่ทะ</t>
  </si>
  <si>
    <t xml:space="preserve">  สบปราบ</t>
  </si>
  <si>
    <t xml:space="preserve">  ห้างฉัตร</t>
  </si>
  <si>
    <t xml:space="preserve">  เมืองปาน</t>
  </si>
  <si>
    <t>(2017)</t>
  </si>
  <si>
    <t>(2016)</t>
  </si>
  <si>
    <t>(2015)</t>
  </si>
  <si>
    <t>(2014)</t>
  </si>
  <si>
    <t>(2013)</t>
  </si>
  <si>
    <t>บ้านจากการทะเบียน เป็นรายอำเภอ พ.ศ. 2555 - 2559</t>
  </si>
  <si>
    <t>House from Registration Record by District: 2012 - 2017</t>
  </si>
  <si>
    <t>2559 (2017)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</si>
  <si>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</si>
  <si>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</si>
  <si>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</si>
  <si>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</si>
  <si>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</si>
  <si>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</si>
  <si>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</si>
  <si>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</si>
  <si>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</si>
  <si>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</si>
  <si>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</si>
  <si>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</si>
  <si>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</si>
  <si>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</si>
  <si>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</si>
  <si>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</si>
  <si>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</si>
  <si>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</si>
  <si>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</si>
  <si>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</si>
  <si>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</si>
  <si>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</si>
  <si>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</si>
  <si>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</si>
  <si>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2557 (2014)</t>
  </si>
  <si>
    <t>2558 (2015)</t>
  </si>
  <si>
    <t>2559 (2016)</t>
  </si>
  <si>
    <t>2556 (2013)</t>
  </si>
  <si>
    <t xml:space="preserve"> Mae Mo District</t>
  </si>
  <si>
    <t xml:space="preserve"> Ko Kha District</t>
  </si>
  <si>
    <t xml:space="preserve"> Soem Ngam District</t>
  </si>
  <si>
    <t xml:space="preserve"> Ngao District</t>
  </si>
  <si>
    <t xml:space="preserve"> Chae Hom District</t>
  </si>
  <si>
    <t xml:space="preserve"> Wang Nuea District</t>
  </si>
  <si>
    <t xml:space="preserve"> Thoen District</t>
  </si>
  <si>
    <t xml:space="preserve"> Mae Phrik District</t>
  </si>
  <si>
    <t xml:space="preserve"> Mae Tha District</t>
  </si>
  <si>
    <t xml:space="preserve"> Sop Prap District</t>
  </si>
  <si>
    <t xml:space="preserve"> Hang Chat District</t>
  </si>
  <si>
    <t xml:space="preserve"> Mueang Pan District</t>
  </si>
  <si>
    <t>-</t>
  </si>
  <si>
    <t>จำนวนและอัตราเกิดมีชีพ การตาย ทารกตาย และมารดาตาย พ.ศ. 2555 - 2559</t>
  </si>
  <si>
    <t>Number and Rate of Livebirth, Death, Infant Mortality and Maternal Mortality: 2012 - 2016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</si>
  <si>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</si>
  <si>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</si>
  <si>
    <t>การจดทะเบียนสมรส และหย่า เป็นรายอำเภอ พ.ศ. 2555 - 2559</t>
  </si>
  <si>
    <t>Couple with Marriage and Divorce Certificate by District: 2012 - 2016</t>
  </si>
  <si>
    <t>2555 (2012)</t>
  </si>
  <si>
    <t xml:space="preserve">ผู้รับบริการวางแผนครอบครัวรายใหม่ จำแนกตามวิธีคุมกำเนิด พ.ศ. 2555 - 2559 </t>
  </si>
  <si>
    <t xml:space="preserve">New Family Planning Acceptors by Contraceptive Methods: 2012 - 2016 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</si>
  <si>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</si>
  <si>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</si>
  <si>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>ร้อยละของครัวเรือน จำแนกตามลักษณะที่สำคัญของครัวเรือน จังหวัดลำปาง พ.ศ. 2555 - 2559</t>
  </si>
  <si>
    <t>Percentage of Households by Major Housing Characteristics Lampang Province: 2012 - 2016</t>
  </si>
  <si>
    <t>ร้อยละของครัวเรือน จำแนกตามลักษณะที่สำคัญของครัวเรือน จังหวัดลำปาง พ.ศ. 2555 - 2559 (ต่อ)</t>
  </si>
  <si>
    <t>Percentage of Households by Major Housing Characteristics  Lampang  Province: 2012 - 2016 (Cont.)</t>
  </si>
  <si>
    <t>2555</t>
  </si>
  <si>
    <t>2556</t>
  </si>
  <si>
    <t>2557</t>
  </si>
  <si>
    <t>2558</t>
  </si>
  <si>
    <t>(2012)</t>
  </si>
  <si>
    <t>2559</t>
  </si>
  <si>
    <t xml:space="preserve">    ที่มา:   ที่ทำการปกครองจังหวัดลำปาง</t>
  </si>
  <si>
    <t>Source:   Lampang Provincial Administration Office</t>
  </si>
  <si>
    <t xml:space="preserve">        ที่มา:    สำนักงานสาธารณสุขจังหวัดลำปาง</t>
  </si>
  <si>
    <t xml:space="preserve">          Source:   Lampang Provincial Health Office </t>
  </si>
  <si>
    <t xml:space="preserve">    ที่มา:   สำนักงานสาธารณสุขจังหวัดลำปาง</t>
  </si>
  <si>
    <t>Source: Lampang  Provincial Health Office</t>
  </si>
  <si>
    <t>Source:  Lampang Provincial Health Office</t>
  </si>
  <si>
    <t>ที่อยู่อาศัยชั่วคราว และอื่น ๆ</t>
  </si>
  <si>
    <t>วัสดุใช้แล้ว และอื่น ๆ</t>
  </si>
  <si>
    <t>Apartment of flat</t>
  </si>
  <si>
    <t>Improvised quarters and Others</t>
  </si>
  <si>
    <t>Brick ans wood</t>
  </si>
  <si>
    <t>Re-used materials and Others</t>
  </si>
  <si>
    <t>Outside piped public tap</t>
  </si>
  <si>
    <t>Outside piped underground water</t>
  </si>
  <si>
    <t>น้ำประปาผ่านการบำบัด(ต้ม/กรอง)</t>
  </si>
  <si>
    <t xml:space="preserve">Inside piped underground water </t>
  </si>
  <si>
    <t>Outside Piped Public Tap</t>
  </si>
  <si>
    <t xml:space="preserve">Well underground water </t>
  </si>
  <si>
    <t>Treated tab water(boiled/filtered)</t>
  </si>
  <si>
    <t>Kerozene</t>
  </si>
  <si>
    <t xml:space="preserve">            ที่มา:  การสำรวจภาวะเศรษฐกิจและสังคมของครัวเรือนจังหวัดลำปาง พ.ศ. 2555 -  2559  สำนักงานสถิติแห่งชาติ</t>
  </si>
  <si>
    <t xml:space="preserve">   Source:   The 2012 - 2016 Household Socio - Economic Survey,Lampang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</si>
</sst>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9" formatCode="0_ ;\-0\ "/>
    <numFmt numFmtId="190" formatCode="#,##0_ ;\-#,##0\ "/>
    <numFmt numFmtId="191" formatCode="#,##0.0"/>
    <numFmt numFmtId="193" formatCode="#,##0.0_ ;\-#,##0.0\ "/>
  </numFmts>
  <fonts count="2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3"/>
      <color rgb="FF002060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3"/>
      <color indexed="8"/>
      <name val="TH SarabunPSK"/>
      <family val="2"/>
    </font>
    <font>
      <sz val="16"/>
      <name val="Angsana New"/>
      <charset val="222"/>
    </font>
    <font>
      <b/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9" fillId="0" borderId="0"/>
  </cellStyleXfs>
  <cellXfs count="2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3" xfId="0" applyFont="1" applyBorder="1"/>
    <xf numFmtId="0" fontId="11" fillId="0" borderId="2" xfId="0" applyFont="1" applyBorder="1"/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quotePrefix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4" fillId="0" borderId="0" xfId="0" applyFont="1" applyFill="1" applyBorder="1"/>
    <xf numFmtId="0" fontId="14" fillId="0" borderId="10" xfId="0" applyFont="1" applyFill="1" applyBorder="1"/>
    <xf numFmtId="0" fontId="14" fillId="0" borderId="0" xfId="0" applyFont="1" applyBorder="1"/>
    <xf numFmtId="0" fontId="14" fillId="0" borderId="10" xfId="0" applyFont="1" applyBorder="1"/>
    <xf numFmtId="0" fontId="11" fillId="0" borderId="0" xfId="0" applyFont="1" applyBorder="1" applyAlignment="1"/>
    <xf numFmtId="0" fontId="7" fillId="0" borderId="0" xfId="0" applyFont="1" applyBorder="1" applyAlignment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43" fontId="7" fillId="0" borderId="0" xfId="1" applyFont="1" applyBorder="1" applyAlignment="1">
      <alignment horizontal="left"/>
    </xf>
    <xf numFmtId="3" fontId="5" fillId="0" borderId="3" xfId="0" applyNumberFormat="1" applyFont="1" applyBorder="1" applyAlignment="1">
      <alignment horizontal="right" vertical="center" indent="1"/>
    </xf>
    <xf numFmtId="3" fontId="11" fillId="0" borderId="3" xfId="0" applyNumberFormat="1" applyFont="1" applyBorder="1" applyAlignment="1">
      <alignment horizontal="right" vertical="center" indent="1"/>
    </xf>
    <xf numFmtId="3" fontId="11" fillId="0" borderId="3" xfId="1" applyNumberFormat="1" applyFont="1" applyBorder="1" applyAlignment="1">
      <alignment horizontal="right" indent="2"/>
    </xf>
    <xf numFmtId="3" fontId="11" fillId="0" borderId="3" xfId="1" applyNumberFormat="1" applyFont="1" applyBorder="1" applyAlignment="1">
      <alignment horizontal="right" indent="3"/>
    </xf>
    <xf numFmtId="3" fontId="11" fillId="0" borderId="3" xfId="1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right" indent="2"/>
    </xf>
    <xf numFmtId="3" fontId="11" fillId="0" borderId="3" xfId="0" applyNumberFormat="1" applyFont="1" applyBorder="1" applyAlignment="1">
      <alignment horizontal="right" indent="3"/>
    </xf>
    <xf numFmtId="3" fontId="11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right" indent="3"/>
    </xf>
    <xf numFmtId="189" fontId="7" fillId="0" borderId="2" xfId="1" applyNumberFormat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right" indent="2"/>
    </xf>
    <xf numFmtId="3" fontId="6" fillId="0" borderId="10" xfId="1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3" fontId="6" fillId="0" borderId="3" xfId="1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0" borderId="10" xfId="1" applyNumberFormat="1" applyFont="1" applyFill="1" applyBorder="1" applyAlignment="1">
      <alignment horizontal="right" indent="2"/>
    </xf>
    <xf numFmtId="3" fontId="6" fillId="0" borderId="10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90" fontId="6" fillId="0" borderId="10" xfId="1" applyNumberFormat="1" applyFont="1" applyBorder="1" applyAlignment="1">
      <alignment horizontal="center"/>
    </xf>
    <xf numFmtId="190" fontId="6" fillId="0" borderId="0" xfId="1" applyNumberFormat="1" applyFont="1" applyBorder="1" applyAlignment="1">
      <alignment horizontal="right" indent="2"/>
    </xf>
    <xf numFmtId="190" fontId="6" fillId="0" borderId="3" xfId="1" applyNumberFormat="1" applyFont="1" applyBorder="1" applyAlignment="1">
      <alignment horizontal="center"/>
    </xf>
    <xf numFmtId="190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87" fontId="18" fillId="0" borderId="16" xfId="2" applyNumberFormat="1" applyFont="1" applyBorder="1"/>
    <xf numFmtId="190" fontId="11" fillId="0" borderId="3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190" fontId="11" fillId="0" borderId="0" xfId="1" applyNumberFormat="1" applyFont="1" applyAlignment="1">
      <alignment horizontal="right" indent="1"/>
    </xf>
    <xf numFmtId="190" fontId="5" fillId="0" borderId="8" xfId="1" applyNumberFormat="1" applyFont="1" applyBorder="1" applyAlignment="1">
      <alignment horizontal="right" indent="1"/>
    </xf>
    <xf numFmtId="190" fontId="5" fillId="0" borderId="3" xfId="1" applyNumberFormat="1" applyFont="1" applyBorder="1" applyAlignment="1">
      <alignment horizontal="right" indent="1"/>
    </xf>
    <xf numFmtId="190" fontId="5" fillId="0" borderId="2" xfId="1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8" fillId="0" borderId="2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7" fillId="0" borderId="0" xfId="0" applyNumberFormat="1" applyFont="1" applyAlignment="1">
      <alignment horizontal="right" indent="2"/>
    </xf>
    <xf numFmtId="0" fontId="11" fillId="0" borderId="8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10" xfId="0" applyFont="1" applyFill="1" applyBorder="1"/>
    <xf numFmtId="0" fontId="11" fillId="0" borderId="0" xfId="0" applyFont="1" applyFill="1" applyBorder="1"/>
    <xf numFmtId="4" fontId="5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10" fillId="0" borderId="0" xfId="1" applyNumberFormat="1" applyFont="1"/>
    <xf numFmtId="187" fontId="9" fillId="0" borderId="0" xfId="1" applyNumberFormat="1" applyFont="1" applyBorder="1"/>
    <xf numFmtId="187" fontId="9" fillId="0" borderId="0" xfId="1" applyNumberFormat="1" applyFont="1" applyAlignment="1">
      <alignment horizontal="right" vertical="center"/>
    </xf>
    <xf numFmtId="187" fontId="9" fillId="0" borderId="0" xfId="1" applyNumberFormat="1" applyFont="1"/>
    <xf numFmtId="187" fontId="9" fillId="0" borderId="11" xfId="1" quotePrefix="1" applyNumberFormat="1" applyFont="1" applyBorder="1" applyAlignment="1">
      <alignment horizontal="center"/>
    </xf>
    <xf numFmtId="193" fontId="10" fillId="0" borderId="2" xfId="1" applyNumberFormat="1" applyFont="1" applyBorder="1" applyAlignment="1">
      <alignment horizontal="right" vertical="center" indent="1"/>
    </xf>
    <xf numFmtId="193" fontId="10" fillId="0" borderId="3" xfId="1" applyNumberFormat="1" applyFont="1" applyBorder="1" applyAlignment="1">
      <alignment horizontal="right" vertical="center" indent="1"/>
    </xf>
    <xf numFmtId="193" fontId="9" fillId="0" borderId="3" xfId="1" applyNumberFormat="1" applyFont="1" applyBorder="1" applyAlignment="1">
      <alignment horizontal="right" vertical="center" indent="1"/>
    </xf>
    <xf numFmtId="193" fontId="9" fillId="0" borderId="0" xfId="1" applyNumberFormat="1" applyFont="1" applyAlignment="1">
      <alignment horizontal="right" vertical="center" indent="1"/>
    </xf>
    <xf numFmtId="193" fontId="9" fillId="0" borderId="3" xfId="1" applyNumberFormat="1" applyFont="1" applyFill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1"/>
    </xf>
    <xf numFmtId="193" fontId="9" fillId="0" borderId="0" xfId="1" applyNumberFormat="1" applyFont="1" applyBorder="1" applyAlignment="1">
      <alignment horizontal="right" vertical="center" indent="1"/>
    </xf>
    <xf numFmtId="193" fontId="9" fillId="0" borderId="5" xfId="1" applyNumberFormat="1" applyFont="1" applyBorder="1" applyAlignment="1">
      <alignment horizontal="right" vertical="center" indent="1"/>
    </xf>
    <xf numFmtId="193" fontId="9" fillId="0" borderId="4" xfId="1" applyNumberFormat="1" applyFont="1" applyBorder="1" applyAlignment="1">
      <alignment horizontal="right" vertical="center" indent="1"/>
    </xf>
    <xf numFmtId="191" fontId="10" fillId="0" borderId="2" xfId="0" applyNumberFormat="1" applyFont="1" applyBorder="1" applyAlignment="1">
      <alignment horizontal="right" vertical="center" indent="1"/>
    </xf>
    <xf numFmtId="191" fontId="10" fillId="0" borderId="3" xfId="0" applyNumberFormat="1" applyFont="1" applyBorder="1" applyAlignment="1">
      <alignment horizontal="right" vertical="center" indent="1"/>
    </xf>
    <xf numFmtId="191" fontId="9" fillId="0" borderId="2" xfId="0" applyNumberFormat="1" applyFont="1" applyBorder="1" applyAlignment="1">
      <alignment horizontal="right" vertical="center" indent="1"/>
    </xf>
    <xf numFmtId="191" fontId="9" fillId="0" borderId="3" xfId="0" applyNumberFormat="1" applyFont="1" applyBorder="1" applyAlignment="1">
      <alignment horizontal="right" vertical="center" indent="1"/>
    </xf>
    <xf numFmtId="191" fontId="9" fillId="0" borderId="2" xfId="1" applyNumberFormat="1" applyFont="1" applyBorder="1" applyAlignment="1">
      <alignment horizontal="right" vertical="center" indent="1"/>
    </xf>
    <xf numFmtId="191" fontId="9" fillId="0" borderId="2" xfId="0" applyNumberFormat="1" applyFont="1" applyFill="1" applyBorder="1" applyAlignment="1">
      <alignment horizontal="right" vertical="center" indent="1"/>
    </xf>
    <xf numFmtId="191" fontId="9" fillId="0" borderId="3" xfId="0" applyNumberFormat="1" applyFont="1" applyFill="1" applyBorder="1" applyAlignment="1">
      <alignment horizontal="right" vertical="center" indent="1"/>
    </xf>
    <xf numFmtId="191" fontId="9" fillId="0" borderId="3" xfId="1" applyNumberFormat="1" applyFont="1" applyBorder="1" applyAlignment="1">
      <alignment horizontal="right" vertical="center" indent="1"/>
    </xf>
    <xf numFmtId="191" fontId="9" fillId="0" borderId="5" xfId="0" applyNumberFormat="1" applyFont="1" applyBorder="1" applyAlignment="1">
      <alignment horizontal="right" vertical="center" indent="1"/>
    </xf>
    <xf numFmtId="191" fontId="10" fillId="0" borderId="3" xfId="1" applyNumberFormat="1" applyFont="1" applyBorder="1" applyAlignment="1">
      <alignment horizontal="right" vertical="center" indent="1"/>
    </xf>
    <xf numFmtId="187" fontId="20" fillId="0" borderId="16" xfId="2" applyNumberFormat="1" applyFont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11" xfId="0" applyBorder="1"/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right" indent="2"/>
    </xf>
    <xf numFmtId="0" fontId="6" fillId="0" borderId="10" xfId="0" applyFont="1" applyBorder="1" applyAlignment="1">
      <alignment horizontal="right" indent="2"/>
    </xf>
    <xf numFmtId="0" fontId="8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0" xfId="0" applyFont="1"/>
    <xf numFmtId="0" fontId="0" fillId="0" borderId="10" xfId="0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87" fontId="9" fillId="0" borderId="8" xfId="1" applyNumberFormat="1" applyFont="1" applyBorder="1" applyAlignment="1">
      <alignment horizontal="center"/>
    </xf>
    <xf numFmtId="187" fontId="9" fillId="0" borderId="3" xfId="1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87" fontId="9" fillId="0" borderId="3" xfId="1" quotePrefix="1" applyNumberFormat="1" applyFont="1" applyBorder="1" applyAlignment="1">
      <alignment horizontal="center" vertical="center"/>
    </xf>
    <xf numFmtId="187" fontId="9" fillId="0" borderId="5" xfId="1" quotePrefix="1" applyNumberFormat="1" applyFont="1" applyBorder="1" applyAlignment="1">
      <alignment horizontal="center"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95250</xdr:rowOff>
    </xdr:from>
    <xdr:to>
      <xdr:col>15</xdr:col>
      <xdr:colOff>104776</xdr:colOff>
      <xdr:row>24</xdr:row>
      <xdr:rowOff>57150</xdr:rowOff>
    </xdr:to>
    <xdr:grpSp>
      <xdr:nvGrpSpPr>
        <xdr:cNvPr id="6459" name="Group 223"/>
        <xdr:cNvGrpSpPr>
          <a:grpSpLocks/>
        </xdr:cNvGrpSpPr>
      </xdr:nvGrpSpPr>
      <xdr:grpSpPr bwMode="auto">
        <a:xfrm>
          <a:off x="13382625" y="95250"/>
          <a:ext cx="1021557" cy="8760619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62" name="Straight Connector 12"/>
          <xdr:cNvCxnSpPr>
            <a:cxnSpLocks noChangeShapeType="1"/>
          </xdr:cNvCxnSpPr>
        </xdr:nvCxnSpPr>
        <xdr:spPr bwMode="auto">
          <a:xfrm rot="5400000">
            <a:off x="702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1866899</xdr:colOff>
      <xdr:row>0</xdr:row>
      <xdr:rowOff>0</xdr:rowOff>
    </xdr:from>
    <xdr:to>
      <xdr:col>20</xdr:col>
      <xdr:colOff>28575</xdr:colOff>
      <xdr:row>27</xdr:row>
      <xdr:rowOff>238125</xdr:rowOff>
    </xdr:to>
    <xdr:grpSp>
      <xdr:nvGrpSpPr>
        <xdr:cNvPr id="5431" name="Group 131"/>
        <xdr:cNvGrpSpPr>
          <a:grpSpLocks/>
        </xdr:cNvGrpSpPr>
      </xdr:nvGrpSpPr>
      <xdr:grpSpPr bwMode="auto">
        <a:xfrm>
          <a:off x="13401674" y="0"/>
          <a:ext cx="838201" cy="8448675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3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990600</xdr:colOff>
      <xdr:row>0</xdr:row>
      <xdr:rowOff>0</xdr:rowOff>
    </xdr:from>
    <xdr:to>
      <xdr:col>16</xdr:col>
      <xdr:colOff>76201</xdr:colOff>
      <xdr:row>24</xdr:row>
      <xdr:rowOff>257175</xdr:rowOff>
    </xdr:to>
    <xdr:grpSp>
      <xdr:nvGrpSpPr>
        <xdr:cNvPr id="7555" name="Group 223"/>
        <xdr:cNvGrpSpPr>
          <a:grpSpLocks/>
        </xdr:cNvGrpSpPr>
      </xdr:nvGrpSpPr>
      <xdr:grpSpPr bwMode="auto">
        <a:xfrm>
          <a:off x="9267825" y="0"/>
          <a:ext cx="647701" cy="6048375"/>
          <a:chOff x="996" y="0"/>
          <a:chExt cx="62" cy="708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7558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</xdr:rowOff>
    </xdr:from>
    <xdr:to>
      <xdr:col>15</xdr:col>
      <xdr:colOff>9525</xdr:colOff>
      <xdr:row>16</xdr:row>
      <xdr:rowOff>228601</xdr:rowOff>
    </xdr:to>
    <xdr:grpSp>
      <xdr:nvGrpSpPr>
        <xdr:cNvPr id="12317" name="Group 131"/>
        <xdr:cNvGrpSpPr>
          <a:grpSpLocks/>
        </xdr:cNvGrpSpPr>
      </xdr:nvGrpSpPr>
      <xdr:grpSpPr bwMode="auto">
        <a:xfrm>
          <a:off x="9191625" y="1"/>
          <a:ext cx="742950" cy="6076950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1232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866775</xdr:colOff>
      <xdr:row>0</xdr:row>
      <xdr:rowOff>19050</xdr:rowOff>
    </xdr:from>
    <xdr:to>
      <xdr:col>16</xdr:col>
      <xdr:colOff>47625</xdr:colOff>
      <xdr:row>27</xdr:row>
      <xdr:rowOff>9525</xdr:rowOff>
    </xdr:to>
    <xdr:grpSp>
      <xdr:nvGrpSpPr>
        <xdr:cNvPr id="13341" name="Group 223"/>
        <xdr:cNvGrpSpPr>
          <a:grpSpLocks/>
        </xdr:cNvGrpSpPr>
      </xdr:nvGrpSpPr>
      <xdr:grpSpPr bwMode="auto">
        <a:xfrm>
          <a:off x="9153525" y="19050"/>
          <a:ext cx="790575" cy="6086475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1334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1219200</xdr:colOff>
      <xdr:row>0</xdr:row>
      <xdr:rowOff>0</xdr:rowOff>
    </xdr:from>
    <xdr:to>
      <xdr:col>13</xdr:col>
      <xdr:colOff>314325</xdr:colOff>
      <xdr:row>23</xdr:row>
      <xdr:rowOff>238125</xdr:rowOff>
    </xdr:to>
    <xdr:grpSp>
      <xdr:nvGrpSpPr>
        <xdr:cNvPr id="1357" name="Group 131"/>
        <xdr:cNvGrpSpPr>
          <a:grpSpLocks/>
        </xdr:cNvGrpSpPr>
      </xdr:nvGrpSpPr>
      <xdr:grpSpPr bwMode="auto">
        <a:xfrm>
          <a:off x="9048750" y="0"/>
          <a:ext cx="695325" cy="5934075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</a:p>
        </xdr:txBody>
      </xdr:sp>
      <xdr:cxnSp macro="">
        <xdr:nvCxnSpPr>
          <xdr:cNvPr id="136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64</xdr:row>
      <xdr:rowOff>0</xdr:rowOff>
    </xdr:from>
    <xdr:to>
      <xdr:col>11</xdr:col>
      <xdr:colOff>152400</xdr:colOff>
      <xdr:row>64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1743076</xdr:colOff>
      <xdr:row>33</xdr:row>
      <xdr:rowOff>0</xdr:rowOff>
    </xdr:from>
    <xdr:to>
      <xdr:col>13</xdr:col>
      <xdr:colOff>28575</xdr:colOff>
      <xdr:row>69</xdr:row>
      <xdr:rowOff>0</xdr:rowOff>
    </xdr:to>
    <xdr:grpSp>
      <xdr:nvGrpSpPr>
        <xdr:cNvPr id="8889" name="Group 292"/>
        <xdr:cNvGrpSpPr>
          <a:grpSpLocks/>
        </xdr:cNvGrpSpPr>
      </xdr:nvGrpSpPr>
      <xdr:grpSpPr bwMode="auto">
        <a:xfrm>
          <a:off x="9086851" y="6067425"/>
          <a:ext cx="695324" cy="6105525"/>
          <a:chOff x="1000" y="699"/>
          <a:chExt cx="66" cy="688"/>
        </a:xfrm>
      </xdr:grpSpPr>
      <xdr:sp macro="" textlink="">
        <xdr:nvSpPr>
          <xdr:cNvPr id="8485" name="Text Box 6"/>
          <xdr:cNvSpPr txBox="1">
            <a:spLocks noChangeArrowheads="1"/>
          </xdr:cNvSpPr>
        </xdr:nvSpPr>
        <xdr:spPr bwMode="auto">
          <a:xfrm>
            <a:off x="1031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486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89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0</xdr:colOff>
      <xdr:row>0</xdr:row>
      <xdr:rowOff>19051</xdr:rowOff>
    </xdr:from>
    <xdr:to>
      <xdr:col>12</xdr:col>
      <xdr:colOff>314324</xdr:colOff>
      <xdr:row>33</xdr:row>
      <xdr:rowOff>85726</xdr:rowOff>
    </xdr:to>
    <xdr:grpSp>
      <xdr:nvGrpSpPr>
        <xdr:cNvPr id="8890" name="Group 494"/>
        <xdr:cNvGrpSpPr>
          <a:grpSpLocks/>
        </xdr:cNvGrpSpPr>
      </xdr:nvGrpSpPr>
      <xdr:grpSpPr bwMode="auto">
        <a:xfrm>
          <a:off x="9144000" y="19051"/>
          <a:ext cx="533399" cy="6134100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4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</a:p>
        </xdr:txBody>
      </xdr:sp>
      <xdr:cxnSp macro="">
        <xdr:nvCxnSpPr>
          <xdr:cNvPr id="889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view="pageBreakPreview" zoomScale="80" zoomScaleNormal="100" zoomScaleSheetLayoutView="80" workbookViewId="0">
      <selection activeCell="E7" sqref="E7"/>
    </sheetView>
  </sheetViews>
  <sheetFormatPr defaultColWidth="9.09765625" defaultRowHeight="21.75"/>
  <cols>
    <col min="1" max="1" width="0.8984375" style="5" customWidth="1"/>
    <col min="2" max="2" width="5.8984375" style="5" customWidth="1"/>
    <col min="3" max="3" width="4.3984375" style="5" bestFit="1" customWidth="1"/>
    <col min="4" max="4" width="7.69921875" style="5" customWidth="1"/>
    <col min="5" max="5" width="13" style="5" customWidth="1"/>
    <col min="6" max="6" width="12.59765625" style="5" customWidth="1"/>
    <col min="7" max="7" width="13" style="5" customWidth="1"/>
    <col min="8" max="8" width="13.69921875" style="5" customWidth="1"/>
    <col min="9" max="11" width="13" style="5" customWidth="1"/>
    <col min="12" max="12" width="13.69921875" style="5" customWidth="1"/>
    <col min="13" max="13" width="19.69921875" style="4" customWidth="1"/>
    <col min="14" max="14" width="2.296875" style="5" customWidth="1"/>
    <col min="15" max="15" width="4.09765625" style="5" customWidth="1"/>
    <col min="16" max="16384" width="9.09765625" style="5"/>
  </cols>
  <sheetData>
    <row r="1" spans="1:13" s="1" customFormat="1">
      <c r="B1" s="1" t="s">
        <v>0</v>
      </c>
      <c r="C1" s="2">
        <v>1.5</v>
      </c>
      <c r="D1" s="1" t="s">
        <v>213</v>
      </c>
      <c r="M1" s="23"/>
    </row>
    <row r="2" spans="1:13" s="3" customFormat="1">
      <c r="B2" s="1" t="s">
        <v>103</v>
      </c>
      <c r="C2" s="2">
        <v>1.5</v>
      </c>
      <c r="D2" s="1" t="s">
        <v>214</v>
      </c>
      <c r="M2" s="24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>
      <c r="A4" s="177" t="s">
        <v>11</v>
      </c>
      <c r="B4" s="177"/>
      <c r="C4" s="177"/>
      <c r="D4" s="196"/>
      <c r="E4" s="195" t="s">
        <v>92</v>
      </c>
      <c r="F4" s="195"/>
      <c r="G4" s="195"/>
      <c r="H4" s="195"/>
      <c r="I4" s="195" t="s">
        <v>97</v>
      </c>
      <c r="J4" s="195"/>
      <c r="K4" s="195"/>
      <c r="L4" s="195"/>
      <c r="M4" s="176" t="s">
        <v>18</v>
      </c>
    </row>
    <row r="5" spans="1:13" s="6" customFormat="1" ht="21" customHeight="1">
      <c r="A5" s="179"/>
      <c r="B5" s="179"/>
      <c r="C5" s="179"/>
      <c r="D5" s="197"/>
      <c r="E5" s="52" t="s">
        <v>93</v>
      </c>
      <c r="F5" s="52" t="s">
        <v>94</v>
      </c>
      <c r="G5" s="52" t="s">
        <v>95</v>
      </c>
      <c r="H5" s="52" t="s">
        <v>96</v>
      </c>
      <c r="I5" s="52" t="s">
        <v>121</v>
      </c>
      <c r="J5" s="52" t="s">
        <v>107</v>
      </c>
      <c r="K5" s="52" t="s">
        <v>108</v>
      </c>
      <c r="L5" s="52" t="s">
        <v>109</v>
      </c>
      <c r="M5" s="178"/>
    </row>
    <row r="6" spans="1:13" s="6" customFormat="1" ht="19.5">
      <c r="A6" s="181"/>
      <c r="B6" s="181"/>
      <c r="C6" s="181"/>
      <c r="D6" s="198"/>
      <c r="E6" s="53" t="s">
        <v>118</v>
      </c>
      <c r="F6" s="53" t="s">
        <v>117</v>
      </c>
      <c r="G6" s="53" t="s">
        <v>129</v>
      </c>
      <c r="H6" s="53" t="s">
        <v>130</v>
      </c>
      <c r="I6" s="53" t="s">
        <v>120</v>
      </c>
      <c r="J6" s="53" t="s">
        <v>119</v>
      </c>
      <c r="K6" s="53" t="s">
        <v>129</v>
      </c>
      <c r="L6" s="53" t="s">
        <v>130</v>
      </c>
      <c r="M6" s="180"/>
    </row>
    <row r="7" spans="1:13" s="6" customFormat="1" ht="68.25" customHeight="1">
      <c r="A7" s="182">
        <v>2555</v>
      </c>
      <c r="B7" s="193"/>
      <c r="C7" s="193"/>
      <c r="D7" s="194"/>
      <c r="E7" s="92">
        <v>5277</v>
      </c>
      <c r="F7" s="92">
        <v>6560</v>
      </c>
      <c r="G7" s="93">
        <v>27</v>
      </c>
      <c r="H7" s="94">
        <v>1</v>
      </c>
      <c r="I7" s="98">
        <v>6.97</v>
      </c>
      <c r="J7" s="98">
        <v>8.69</v>
      </c>
      <c r="K7" s="98">
        <v>6.96</v>
      </c>
      <c r="L7" s="99">
        <v>0.19</v>
      </c>
      <c r="M7" s="100">
        <v>2012</v>
      </c>
    </row>
    <row r="8" spans="1:13" s="6" customFormat="1" ht="68.25" customHeight="1">
      <c r="A8" s="30"/>
      <c r="B8" s="190">
        <v>2556</v>
      </c>
      <c r="C8" s="190"/>
      <c r="D8" s="191"/>
      <c r="E8" s="92">
        <v>4875</v>
      </c>
      <c r="F8" s="92">
        <v>6938</v>
      </c>
      <c r="G8" s="93">
        <v>37</v>
      </c>
      <c r="H8" s="94">
        <v>1</v>
      </c>
      <c r="I8" s="98">
        <v>6.45</v>
      </c>
      <c r="J8" s="98">
        <v>9.18</v>
      </c>
      <c r="K8" s="98">
        <v>7.96</v>
      </c>
      <c r="L8" s="99">
        <v>0.21</v>
      </c>
      <c r="M8" s="49">
        <v>2013</v>
      </c>
    </row>
    <row r="9" spans="1:13" s="25" customFormat="1" ht="68.25" customHeight="1">
      <c r="A9" s="30"/>
      <c r="B9" s="190">
        <v>2557</v>
      </c>
      <c r="C9" s="190"/>
      <c r="D9" s="191"/>
      <c r="E9" s="92">
        <v>4594</v>
      </c>
      <c r="F9" s="92">
        <v>6965</v>
      </c>
      <c r="G9" s="93">
        <v>33</v>
      </c>
      <c r="H9" s="94">
        <v>1</v>
      </c>
      <c r="I9" s="98">
        <v>6.1</v>
      </c>
      <c r="J9" s="98">
        <v>9.24</v>
      </c>
      <c r="K9" s="98">
        <v>7.18</v>
      </c>
      <c r="L9" s="99">
        <v>0.22</v>
      </c>
      <c r="M9" s="49">
        <v>2014</v>
      </c>
    </row>
    <row r="10" spans="1:13" s="25" customFormat="1" ht="68.25" customHeight="1">
      <c r="A10" s="30"/>
      <c r="B10" s="190">
        <v>2558</v>
      </c>
      <c r="C10" s="190"/>
      <c r="D10" s="191"/>
      <c r="E10" s="95">
        <v>4632</v>
      </c>
      <c r="F10" s="95">
        <v>6444</v>
      </c>
      <c r="G10" s="96">
        <v>35</v>
      </c>
      <c r="H10" s="97">
        <v>2</v>
      </c>
      <c r="I10" s="98">
        <v>6.16</v>
      </c>
      <c r="J10" s="98">
        <v>8.57</v>
      </c>
      <c r="K10" s="98">
        <v>7.56</v>
      </c>
      <c r="L10" s="99">
        <v>0.43</v>
      </c>
      <c r="M10" s="49">
        <v>2015</v>
      </c>
    </row>
    <row r="11" spans="1:13" s="25" customFormat="1" ht="68.25" customHeight="1">
      <c r="B11" s="192">
        <v>2559</v>
      </c>
      <c r="C11" s="192"/>
      <c r="D11" s="191"/>
      <c r="E11" s="95">
        <v>4412</v>
      </c>
      <c r="F11" s="95">
        <v>7875</v>
      </c>
      <c r="G11" s="96">
        <v>28</v>
      </c>
      <c r="H11" s="97" t="s">
        <v>212</v>
      </c>
      <c r="I11" s="98">
        <v>5.87</v>
      </c>
      <c r="J11" s="98">
        <v>10.47</v>
      </c>
      <c r="K11" s="98">
        <v>6.35</v>
      </c>
      <c r="L11" s="99" t="s">
        <v>212</v>
      </c>
      <c r="M11" s="49">
        <v>2016</v>
      </c>
    </row>
    <row r="12" spans="1:13" s="25" customFormat="1" ht="6" customHeight="1">
      <c r="A12" s="33"/>
      <c r="B12" s="33"/>
      <c r="C12" s="33"/>
      <c r="D12" s="33"/>
      <c r="E12" s="34"/>
      <c r="F12" s="34"/>
      <c r="G12" s="34"/>
      <c r="H12" s="34"/>
      <c r="I12" s="34"/>
      <c r="J12" s="34"/>
      <c r="K12" s="34"/>
      <c r="L12" s="34"/>
      <c r="M12" s="87"/>
    </row>
    <row r="13" spans="1:13" s="25" customFormat="1" ht="6" customHeight="1">
      <c r="D13" s="36"/>
      <c r="E13" s="36"/>
      <c r="F13" s="36"/>
      <c r="G13" s="36"/>
      <c r="H13" s="36"/>
      <c r="I13" s="36"/>
      <c r="J13" s="36"/>
      <c r="K13" s="36"/>
      <c r="L13" s="36"/>
      <c r="M13" s="32"/>
    </row>
    <row r="14" spans="1:13" s="25" customFormat="1" ht="21" customHeight="1">
      <c r="A14" s="30"/>
      <c r="B14" s="32" t="s">
        <v>110</v>
      </c>
      <c r="C14" s="32"/>
      <c r="D14" s="30" t="s">
        <v>122</v>
      </c>
      <c r="E14" s="30"/>
      <c r="F14" s="30"/>
      <c r="G14" s="30"/>
      <c r="H14" s="88" t="s">
        <v>100</v>
      </c>
      <c r="I14" s="30" t="s">
        <v>125</v>
      </c>
      <c r="J14" s="30"/>
      <c r="K14" s="30"/>
      <c r="L14" s="30"/>
      <c r="M14" s="32"/>
    </row>
    <row r="15" spans="1:13" s="25" customFormat="1" ht="21" customHeight="1">
      <c r="A15" s="30"/>
      <c r="B15" s="30"/>
      <c r="C15" s="30"/>
      <c r="D15" s="30" t="s">
        <v>98</v>
      </c>
      <c r="E15" s="30"/>
      <c r="F15" s="30"/>
      <c r="G15" s="30"/>
      <c r="I15" s="30" t="s">
        <v>123</v>
      </c>
      <c r="J15" s="30"/>
      <c r="K15" s="30"/>
      <c r="L15" s="30"/>
      <c r="M15" s="32"/>
    </row>
    <row r="16" spans="1:13" s="25" customFormat="1" ht="21" customHeight="1">
      <c r="A16" s="30"/>
      <c r="B16" s="30"/>
      <c r="C16" s="30"/>
      <c r="D16" s="30" t="s">
        <v>99</v>
      </c>
      <c r="E16" s="30"/>
      <c r="F16" s="30"/>
      <c r="G16" s="30"/>
      <c r="I16" s="30" t="s">
        <v>124</v>
      </c>
      <c r="J16" s="30"/>
      <c r="K16" s="30"/>
      <c r="L16" s="30"/>
      <c r="M16" s="32"/>
    </row>
    <row r="17" spans="1:13" s="25" customFormat="1" ht="21" customHeight="1">
      <c r="A17" s="30"/>
      <c r="B17" s="32" t="s">
        <v>236</v>
      </c>
      <c r="H17" s="25" t="s">
        <v>237</v>
      </c>
      <c r="L17" s="30"/>
      <c r="M17" s="32"/>
    </row>
    <row r="18" spans="1:13" s="25" customFormat="1" ht="21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2"/>
    </row>
    <row r="19" spans="1:13" s="25" customFormat="1" ht="21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2"/>
    </row>
    <row r="20" spans="1:13" s="25" customFormat="1" ht="21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s="25" customFormat="1" ht="2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s="25" customFormat="1" ht="21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25" customFormat="1" ht="21" customHeight="1">
      <c r="A23" s="30"/>
      <c r="L23" s="30"/>
      <c r="M23" s="30"/>
    </row>
    <row r="24" spans="1:13" ht="22.5" customHeight="1">
      <c r="A24" s="30"/>
      <c r="L24" s="30"/>
      <c r="M24" s="30"/>
    </row>
    <row r="25" spans="1:13" ht="22.5" customHeight="1">
      <c r="A25" s="30"/>
      <c r="L25" s="30"/>
      <c r="M25" s="30"/>
    </row>
    <row r="26" spans="1:13" s="25" customFormat="1" ht="22.5" customHeight="1">
      <c r="M26" s="30"/>
    </row>
    <row r="27" spans="1:13" s="25" customFormat="1" ht="22.5" customHeight="1">
      <c r="M27" s="30"/>
    </row>
  </sheetData>
  <mergeCells count="9">
    <mergeCell ref="B8:D8"/>
    <mergeCell ref="B9:D9"/>
    <mergeCell ref="B10:D10"/>
    <mergeCell ref="B11:D11"/>
    <mergeCell ref="M4:M6"/>
    <mergeCell ref="A7:D7"/>
    <mergeCell ref="E4:H4"/>
    <mergeCell ref="I4:L4"/>
    <mergeCell ref="A4:D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view="pageBreakPreview" zoomScaleNormal="100" zoomScaleSheetLayoutView="100" workbookViewId="0">
      <selection activeCell="A9" sqref="A9:XFD9"/>
    </sheetView>
  </sheetViews>
  <sheetFormatPr defaultRowHeight="21.75"/>
  <cols>
    <col min="1" max="1" width="1.59765625" style="5" customWidth="1"/>
    <col min="2" max="2" width="5.8984375" style="5" customWidth="1"/>
    <col min="3" max="3" width="4.09765625" style="5" customWidth="1"/>
    <col min="4" max="4" width="12.3984375" style="5" customWidth="1"/>
    <col min="5" max="16" width="7.8984375" style="5" customWidth="1"/>
    <col min="17" max="17" width="2.296875" style="5" customWidth="1"/>
    <col min="18" max="18" width="21.69921875" style="5" customWidth="1"/>
    <col min="19" max="19" width="2.296875" style="5" customWidth="1"/>
    <col min="20" max="20" width="4.09765625" style="5" customWidth="1"/>
    <col min="21" max="16384" width="8.796875" style="5"/>
  </cols>
  <sheetData>
    <row r="1" spans="1:18" s="1" customFormat="1">
      <c r="B1" s="1" t="s">
        <v>0</v>
      </c>
      <c r="C1" s="2">
        <v>1.6</v>
      </c>
      <c r="D1" s="1" t="s">
        <v>215</v>
      </c>
    </row>
    <row r="2" spans="1:18" s="3" customFormat="1">
      <c r="B2" s="1" t="s">
        <v>103</v>
      </c>
      <c r="C2" s="2">
        <v>1.6</v>
      </c>
      <c r="D2" s="1" t="s">
        <v>216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>
      <c r="A4" s="202" t="s">
        <v>111</v>
      </c>
      <c r="B4" s="202"/>
      <c r="C4" s="202"/>
      <c r="D4" s="203"/>
      <c r="E4" s="200" t="s">
        <v>4</v>
      </c>
      <c r="F4" s="182"/>
      <c r="G4" s="183"/>
      <c r="H4" s="200" t="s">
        <v>8</v>
      </c>
      <c r="I4" s="182"/>
      <c r="J4" s="183"/>
      <c r="K4" s="182" t="s">
        <v>114</v>
      </c>
      <c r="L4" s="182"/>
      <c r="M4" s="182"/>
      <c r="N4" s="200" t="s">
        <v>115</v>
      </c>
      <c r="O4" s="182"/>
      <c r="P4" s="183"/>
      <c r="Q4" s="176" t="s">
        <v>112</v>
      </c>
      <c r="R4" s="177"/>
    </row>
    <row r="5" spans="1:18" s="6" customFormat="1" ht="19.5">
      <c r="A5" s="204"/>
      <c r="B5" s="204"/>
      <c r="C5" s="204"/>
      <c r="D5" s="205"/>
      <c r="E5" s="199" t="s">
        <v>9</v>
      </c>
      <c r="F5" s="184"/>
      <c r="G5" s="185"/>
      <c r="H5" s="199" t="s">
        <v>10</v>
      </c>
      <c r="I5" s="184"/>
      <c r="J5" s="185"/>
      <c r="K5" s="199" t="s">
        <v>16</v>
      </c>
      <c r="L5" s="184"/>
      <c r="M5" s="185"/>
      <c r="N5" s="199" t="s">
        <v>17</v>
      </c>
      <c r="O5" s="184"/>
      <c r="P5" s="185"/>
      <c r="Q5" s="178"/>
      <c r="R5" s="179"/>
    </row>
    <row r="6" spans="1:18" s="6" customFormat="1" ht="19.5">
      <c r="A6" s="204"/>
      <c r="B6" s="204"/>
      <c r="C6" s="204"/>
      <c r="D6" s="205"/>
      <c r="E6" s="49" t="s">
        <v>1</v>
      </c>
      <c r="F6" s="50" t="s">
        <v>2</v>
      </c>
      <c r="G6" s="31" t="s">
        <v>3</v>
      </c>
      <c r="H6" s="49" t="s">
        <v>1</v>
      </c>
      <c r="I6" s="50" t="s">
        <v>2</v>
      </c>
      <c r="J6" s="31" t="s">
        <v>3</v>
      </c>
      <c r="K6" s="44" t="s">
        <v>1</v>
      </c>
      <c r="L6" s="50" t="s">
        <v>2</v>
      </c>
      <c r="M6" s="44" t="s">
        <v>3</v>
      </c>
      <c r="N6" s="49" t="s">
        <v>1</v>
      </c>
      <c r="O6" s="50" t="s">
        <v>2</v>
      </c>
      <c r="P6" s="31" t="s">
        <v>3</v>
      </c>
      <c r="Q6" s="178"/>
      <c r="R6" s="179"/>
    </row>
    <row r="7" spans="1:18" s="6" customFormat="1" ht="19.5">
      <c r="A7" s="206"/>
      <c r="B7" s="206"/>
      <c r="C7" s="206"/>
      <c r="D7" s="207"/>
      <c r="E7" s="45" t="s">
        <v>5</v>
      </c>
      <c r="F7" s="46" t="s">
        <v>6</v>
      </c>
      <c r="G7" s="42" t="s">
        <v>7</v>
      </c>
      <c r="H7" s="45" t="s">
        <v>5</v>
      </c>
      <c r="I7" s="46" t="s">
        <v>6</v>
      </c>
      <c r="J7" s="42" t="s">
        <v>7</v>
      </c>
      <c r="K7" s="41" t="s">
        <v>5</v>
      </c>
      <c r="L7" s="46" t="s">
        <v>6</v>
      </c>
      <c r="M7" s="41" t="s">
        <v>7</v>
      </c>
      <c r="N7" s="45" t="s">
        <v>5</v>
      </c>
      <c r="O7" s="46" t="s">
        <v>6</v>
      </c>
      <c r="P7" s="42" t="s">
        <v>7</v>
      </c>
      <c r="Q7" s="180"/>
      <c r="R7" s="181"/>
    </row>
    <row r="8" spans="1:18" s="6" customFormat="1" ht="6" customHeight="1">
      <c r="A8" s="38"/>
      <c r="B8" s="38"/>
      <c r="C8" s="38"/>
      <c r="D8" s="38"/>
      <c r="E8" s="120"/>
      <c r="F8" s="50"/>
      <c r="G8" s="119"/>
      <c r="H8" s="120"/>
      <c r="I8" s="50"/>
      <c r="J8" s="119"/>
      <c r="K8" s="118"/>
      <c r="L8" s="50"/>
      <c r="M8" s="118"/>
      <c r="N8" s="120"/>
      <c r="O8" s="50"/>
      <c r="P8" s="119"/>
      <c r="Q8" s="39"/>
      <c r="R8" s="40"/>
    </row>
    <row r="9" spans="1:18" s="7" customFormat="1" ht="31.5" customHeight="1">
      <c r="A9" s="201" t="s">
        <v>44</v>
      </c>
      <c r="B9" s="201"/>
      <c r="C9" s="201"/>
      <c r="D9" s="201"/>
      <c r="E9" s="169">
        <v>4470</v>
      </c>
      <c r="F9" s="169">
        <v>2290</v>
      </c>
      <c r="G9" s="169">
        <v>2180</v>
      </c>
      <c r="H9" s="169">
        <v>7776</v>
      </c>
      <c r="I9" s="169">
        <v>4329</v>
      </c>
      <c r="J9" s="169">
        <v>3447</v>
      </c>
      <c r="K9" s="169">
        <v>27459</v>
      </c>
      <c r="L9" s="169">
        <v>14354</v>
      </c>
      <c r="M9" s="169">
        <v>13105</v>
      </c>
      <c r="N9" s="169">
        <v>27234</v>
      </c>
      <c r="O9" s="169">
        <v>14246</v>
      </c>
      <c r="P9" s="169">
        <v>12988</v>
      </c>
      <c r="Q9" s="201" t="s">
        <v>5</v>
      </c>
      <c r="R9" s="201"/>
    </row>
    <row r="10" spans="1:18" s="6" customFormat="1" ht="31.5" customHeight="1">
      <c r="A10" s="25" t="s">
        <v>104</v>
      </c>
      <c r="B10" s="25"/>
      <c r="C10" s="25"/>
      <c r="D10" s="25"/>
      <c r="E10" s="122">
        <v>3261</v>
      </c>
      <c r="F10" s="122">
        <v>1680</v>
      </c>
      <c r="G10" s="122">
        <v>1581</v>
      </c>
      <c r="H10" s="122">
        <v>3730</v>
      </c>
      <c r="I10" s="122">
        <v>2150</v>
      </c>
      <c r="J10" s="122">
        <v>1580</v>
      </c>
      <c r="K10" s="122">
        <v>10252</v>
      </c>
      <c r="L10" s="122">
        <v>5338</v>
      </c>
      <c r="M10" s="122">
        <v>4914</v>
      </c>
      <c r="N10" s="122">
        <v>11781</v>
      </c>
      <c r="O10" s="122">
        <v>6086</v>
      </c>
      <c r="P10" s="122">
        <v>5695</v>
      </c>
      <c r="Q10" s="37" t="s">
        <v>116</v>
      </c>
      <c r="R10" s="25"/>
    </row>
    <row r="11" spans="1:18" s="6" customFormat="1" ht="31.5" customHeight="1">
      <c r="A11" s="85" t="s">
        <v>172</v>
      </c>
      <c r="C11" s="25"/>
      <c r="D11" s="25"/>
      <c r="E11" s="122">
        <v>6</v>
      </c>
      <c r="F11" s="122">
        <v>1</v>
      </c>
      <c r="G11" s="122">
        <v>5</v>
      </c>
      <c r="H11" s="122">
        <v>252</v>
      </c>
      <c r="I11" s="122">
        <v>147</v>
      </c>
      <c r="J11" s="122">
        <v>105</v>
      </c>
      <c r="K11" s="122">
        <v>1807</v>
      </c>
      <c r="L11" s="122">
        <v>970</v>
      </c>
      <c r="M11" s="122">
        <v>837</v>
      </c>
      <c r="N11" s="122">
        <v>1423</v>
      </c>
      <c r="O11" s="122">
        <v>754</v>
      </c>
      <c r="P11" s="122">
        <v>669</v>
      </c>
      <c r="Q11" s="86" t="s">
        <v>200</v>
      </c>
      <c r="R11" s="25"/>
    </row>
    <row r="12" spans="1:18" s="6" customFormat="1" ht="31.5" customHeight="1">
      <c r="A12" s="85" t="s">
        <v>173</v>
      </c>
      <c r="B12" s="25"/>
      <c r="C12" s="25"/>
      <c r="D12" s="25"/>
      <c r="E12" s="122">
        <v>527</v>
      </c>
      <c r="F12" s="122">
        <v>269</v>
      </c>
      <c r="G12" s="122">
        <v>258</v>
      </c>
      <c r="H12" s="122">
        <v>505</v>
      </c>
      <c r="I12" s="122">
        <v>279</v>
      </c>
      <c r="J12" s="122">
        <v>226</v>
      </c>
      <c r="K12" s="122">
        <v>1856</v>
      </c>
      <c r="L12" s="122">
        <v>944</v>
      </c>
      <c r="M12" s="122">
        <v>912</v>
      </c>
      <c r="N12" s="122">
        <v>2075</v>
      </c>
      <c r="O12" s="122">
        <v>1051</v>
      </c>
      <c r="P12" s="122">
        <v>1024</v>
      </c>
      <c r="Q12" s="86" t="s">
        <v>201</v>
      </c>
      <c r="R12" s="25"/>
    </row>
    <row r="13" spans="1:18" s="6" customFormat="1" ht="31.5" customHeight="1">
      <c r="A13" s="85" t="s">
        <v>174</v>
      </c>
      <c r="B13" s="37"/>
      <c r="C13" s="25"/>
      <c r="D13" s="25"/>
      <c r="E13" s="122">
        <v>9</v>
      </c>
      <c r="F13" s="122">
        <v>4</v>
      </c>
      <c r="G13" s="122">
        <v>5</v>
      </c>
      <c r="H13" s="122">
        <v>233</v>
      </c>
      <c r="I13" s="122">
        <v>121</v>
      </c>
      <c r="J13" s="122">
        <v>112</v>
      </c>
      <c r="K13" s="122">
        <v>934</v>
      </c>
      <c r="L13" s="122">
        <v>492</v>
      </c>
      <c r="M13" s="122">
        <v>442</v>
      </c>
      <c r="N13" s="122">
        <v>778</v>
      </c>
      <c r="O13" s="122">
        <v>398</v>
      </c>
      <c r="P13" s="122">
        <v>380</v>
      </c>
      <c r="Q13" s="86" t="s">
        <v>202</v>
      </c>
      <c r="R13" s="25"/>
    </row>
    <row r="14" spans="1:18" s="6" customFormat="1" ht="31.5" customHeight="1">
      <c r="A14" s="85" t="s">
        <v>175</v>
      </c>
      <c r="B14" s="25"/>
      <c r="C14" s="25"/>
      <c r="D14" s="25"/>
      <c r="E14" s="122">
        <v>125</v>
      </c>
      <c r="F14" s="122">
        <v>62</v>
      </c>
      <c r="G14" s="122">
        <v>63</v>
      </c>
      <c r="H14" s="122">
        <v>383</v>
      </c>
      <c r="I14" s="122">
        <v>210</v>
      </c>
      <c r="J14" s="122">
        <v>173</v>
      </c>
      <c r="K14" s="122">
        <v>1990</v>
      </c>
      <c r="L14" s="122">
        <v>1022</v>
      </c>
      <c r="M14" s="122">
        <v>968</v>
      </c>
      <c r="N14" s="122">
        <v>1833</v>
      </c>
      <c r="O14" s="122">
        <v>944</v>
      </c>
      <c r="P14" s="122">
        <v>889</v>
      </c>
      <c r="Q14" s="86" t="s">
        <v>203</v>
      </c>
      <c r="R14" s="25"/>
    </row>
    <row r="15" spans="1:18" s="6" customFormat="1" ht="31.5" customHeight="1">
      <c r="A15" s="85" t="s">
        <v>176</v>
      </c>
      <c r="B15" s="25"/>
      <c r="C15" s="25"/>
      <c r="D15" s="25"/>
      <c r="E15" s="122">
        <v>29</v>
      </c>
      <c r="F15" s="122">
        <v>14</v>
      </c>
      <c r="G15" s="122">
        <v>15</v>
      </c>
      <c r="H15" s="122">
        <v>304</v>
      </c>
      <c r="I15" s="122">
        <v>165</v>
      </c>
      <c r="J15" s="122">
        <v>139</v>
      </c>
      <c r="K15" s="122">
        <v>1155</v>
      </c>
      <c r="L15" s="122">
        <v>603</v>
      </c>
      <c r="M15" s="122">
        <v>552</v>
      </c>
      <c r="N15" s="122">
        <v>953</v>
      </c>
      <c r="O15" s="122">
        <v>504</v>
      </c>
      <c r="P15" s="122">
        <v>449</v>
      </c>
      <c r="Q15" s="86" t="s">
        <v>204</v>
      </c>
      <c r="R15" s="25"/>
    </row>
    <row r="16" spans="1:18" s="6" customFormat="1" ht="31.5" customHeight="1">
      <c r="A16" s="85" t="s">
        <v>177</v>
      </c>
      <c r="B16" s="25"/>
      <c r="C16" s="25"/>
      <c r="D16" s="25"/>
      <c r="E16" s="122">
        <v>99</v>
      </c>
      <c r="F16" s="122">
        <v>48</v>
      </c>
      <c r="G16" s="122">
        <v>51</v>
      </c>
      <c r="H16" s="122">
        <v>327</v>
      </c>
      <c r="I16" s="122">
        <v>183</v>
      </c>
      <c r="J16" s="122">
        <v>144</v>
      </c>
      <c r="K16" s="122">
        <v>1436</v>
      </c>
      <c r="L16" s="122">
        <v>789</v>
      </c>
      <c r="M16" s="122">
        <v>647</v>
      </c>
      <c r="N16" s="122">
        <v>1279</v>
      </c>
      <c r="O16" s="122">
        <v>684</v>
      </c>
      <c r="P16" s="122">
        <v>595</v>
      </c>
      <c r="Q16" s="86" t="s">
        <v>205</v>
      </c>
      <c r="R16" s="25"/>
    </row>
    <row r="17" spans="1:18" s="6" customFormat="1" ht="31.5" customHeight="1">
      <c r="A17" s="85" t="s">
        <v>178</v>
      </c>
      <c r="B17" s="25"/>
      <c r="C17" s="25"/>
      <c r="D17" s="25"/>
      <c r="E17" s="122">
        <v>319</v>
      </c>
      <c r="F17" s="122">
        <v>169</v>
      </c>
      <c r="G17" s="122">
        <v>150</v>
      </c>
      <c r="H17" s="122">
        <v>459</v>
      </c>
      <c r="I17" s="122">
        <v>239</v>
      </c>
      <c r="J17" s="122">
        <v>220</v>
      </c>
      <c r="K17" s="122">
        <v>1819</v>
      </c>
      <c r="L17" s="122">
        <v>980</v>
      </c>
      <c r="M17" s="122">
        <v>839</v>
      </c>
      <c r="N17" s="122">
        <v>1755</v>
      </c>
      <c r="O17" s="122">
        <v>929</v>
      </c>
      <c r="P17" s="122">
        <v>826</v>
      </c>
      <c r="Q17" s="86" t="s">
        <v>206</v>
      </c>
      <c r="R17" s="25"/>
    </row>
    <row r="18" spans="1:18" s="6" customFormat="1" ht="31.5" customHeight="1">
      <c r="A18" s="85" t="s">
        <v>179</v>
      </c>
      <c r="B18" s="25"/>
      <c r="C18" s="25"/>
      <c r="D18" s="25"/>
      <c r="E18" s="122">
        <v>7</v>
      </c>
      <c r="F18" s="122">
        <v>3</v>
      </c>
      <c r="G18" s="122">
        <v>4</v>
      </c>
      <c r="H18" s="122">
        <v>132</v>
      </c>
      <c r="I18" s="122">
        <v>79</v>
      </c>
      <c r="J18" s="122">
        <v>53</v>
      </c>
      <c r="K18" s="122">
        <v>498</v>
      </c>
      <c r="L18" s="122">
        <v>247</v>
      </c>
      <c r="M18" s="122">
        <v>251</v>
      </c>
      <c r="N18" s="122">
        <v>437</v>
      </c>
      <c r="O18" s="122">
        <v>218</v>
      </c>
      <c r="P18" s="122">
        <v>219</v>
      </c>
      <c r="Q18" s="86" t="s">
        <v>207</v>
      </c>
      <c r="R18" s="25"/>
    </row>
    <row r="19" spans="1:18" s="6" customFormat="1" ht="31.5" customHeight="1">
      <c r="A19" s="85" t="s">
        <v>180</v>
      </c>
      <c r="B19" s="25"/>
      <c r="C19" s="25"/>
      <c r="D19" s="25"/>
      <c r="E19" s="122">
        <v>19</v>
      </c>
      <c r="F19" s="122">
        <v>8</v>
      </c>
      <c r="G19" s="122">
        <v>11</v>
      </c>
      <c r="H19" s="122">
        <v>585</v>
      </c>
      <c r="I19" s="122">
        <v>301</v>
      </c>
      <c r="J19" s="122">
        <v>284</v>
      </c>
      <c r="K19" s="122">
        <v>1784</v>
      </c>
      <c r="L19" s="122">
        <v>946</v>
      </c>
      <c r="M19" s="122">
        <v>838</v>
      </c>
      <c r="N19" s="122">
        <v>1425</v>
      </c>
      <c r="O19" s="122">
        <v>762</v>
      </c>
      <c r="P19" s="122">
        <v>663</v>
      </c>
      <c r="Q19" s="86" t="s">
        <v>208</v>
      </c>
      <c r="R19" s="25"/>
    </row>
    <row r="20" spans="1:18" s="6" customFormat="1" ht="31.5" customHeight="1">
      <c r="A20" s="85" t="s">
        <v>181</v>
      </c>
      <c r="B20" s="25"/>
      <c r="C20" s="25"/>
      <c r="D20" s="25"/>
      <c r="E20" s="122">
        <v>17</v>
      </c>
      <c r="F20" s="122">
        <v>10</v>
      </c>
      <c r="G20" s="122">
        <v>7</v>
      </c>
      <c r="H20" s="122">
        <v>257</v>
      </c>
      <c r="I20" s="122">
        <v>128</v>
      </c>
      <c r="J20" s="122">
        <v>129</v>
      </c>
      <c r="K20" s="122">
        <v>832</v>
      </c>
      <c r="L20" s="122">
        <v>466</v>
      </c>
      <c r="M20" s="122">
        <v>366</v>
      </c>
      <c r="N20" s="122">
        <v>659</v>
      </c>
      <c r="O20" s="122">
        <v>345</v>
      </c>
      <c r="P20" s="122">
        <v>314</v>
      </c>
      <c r="Q20" s="86" t="s">
        <v>209</v>
      </c>
      <c r="R20" s="25"/>
    </row>
    <row r="21" spans="1:18" s="6" customFormat="1" ht="31.5" customHeight="1">
      <c r="A21" s="85" t="s">
        <v>182</v>
      </c>
      <c r="B21" s="25"/>
      <c r="C21" s="25"/>
      <c r="D21" s="25"/>
      <c r="E21" s="122">
        <v>27</v>
      </c>
      <c r="F21" s="122">
        <v>11</v>
      </c>
      <c r="G21" s="122">
        <v>16</v>
      </c>
      <c r="H21" s="122">
        <v>391</v>
      </c>
      <c r="I21" s="122">
        <v>212</v>
      </c>
      <c r="J21" s="122">
        <v>179</v>
      </c>
      <c r="K21" s="122">
        <v>1927</v>
      </c>
      <c r="L21" s="122">
        <v>935</v>
      </c>
      <c r="M21" s="122">
        <v>992</v>
      </c>
      <c r="N21" s="122">
        <v>1896</v>
      </c>
      <c r="O21" s="122">
        <v>1092</v>
      </c>
      <c r="P21" s="122">
        <v>804</v>
      </c>
      <c r="Q21" s="86" t="s">
        <v>210</v>
      </c>
      <c r="R21" s="25"/>
    </row>
    <row r="22" spans="1:18" s="6" customFormat="1" ht="31.5" customHeight="1">
      <c r="A22" s="85" t="s">
        <v>183</v>
      </c>
      <c r="B22" s="25"/>
      <c r="C22" s="25"/>
      <c r="D22" s="25"/>
      <c r="E22" s="122">
        <v>25</v>
      </c>
      <c r="F22" s="122">
        <v>11</v>
      </c>
      <c r="G22" s="122">
        <v>14</v>
      </c>
      <c r="H22" s="122">
        <v>218</v>
      </c>
      <c r="I22" s="122">
        <v>115</v>
      </c>
      <c r="J22" s="122">
        <v>103</v>
      </c>
      <c r="K22" s="122">
        <v>1169</v>
      </c>
      <c r="L22" s="122">
        <v>622</v>
      </c>
      <c r="M22" s="122">
        <v>547</v>
      </c>
      <c r="N22" s="122">
        <v>940</v>
      </c>
      <c r="O22" s="122">
        <v>479</v>
      </c>
      <c r="P22" s="122">
        <v>461</v>
      </c>
      <c r="Q22" s="86" t="s">
        <v>211</v>
      </c>
      <c r="R22" s="25"/>
    </row>
    <row r="23" spans="1:18" s="6" customFormat="1" ht="4.5" customHeight="1">
      <c r="A23" s="33"/>
      <c r="B23" s="33"/>
      <c r="C23" s="33"/>
      <c r="D23" s="33"/>
      <c r="E23" s="35"/>
      <c r="F23" s="34"/>
      <c r="G23" s="48"/>
      <c r="H23" s="35"/>
      <c r="I23" s="34"/>
      <c r="J23" s="48"/>
      <c r="K23" s="33"/>
      <c r="L23" s="34"/>
      <c r="M23" s="33"/>
      <c r="N23" s="35"/>
      <c r="O23" s="34"/>
      <c r="P23" s="48"/>
      <c r="Q23" s="33"/>
      <c r="R23" s="33"/>
    </row>
    <row r="24" spans="1:18" s="6" customFormat="1" ht="4.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s="6" customFormat="1" ht="19.5">
      <c r="A25" s="25" t="s">
        <v>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s="6" customFormat="1" ht="19.5">
      <c r="A26" s="25"/>
      <c r="B26" s="25" t="s">
        <v>74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view="pageBreakPreview" zoomScaleNormal="100" zoomScaleSheetLayoutView="100" workbookViewId="0">
      <selection activeCell="B8" sqref="B8"/>
    </sheetView>
  </sheetViews>
  <sheetFormatPr defaultColWidth="9.09765625" defaultRowHeight="21.75"/>
  <cols>
    <col min="1" max="1" width="0.8984375" style="5" customWidth="1"/>
    <col min="2" max="2" width="5.8984375" style="5" customWidth="1"/>
    <col min="3" max="3" width="3" style="5" customWidth="1"/>
    <col min="4" max="4" width="2.09765625" style="5" customWidth="1"/>
    <col min="5" max="14" width="7.5" style="5" customWidth="1"/>
    <col min="15" max="15" width="12" style="4" customWidth="1"/>
    <col min="16" max="16" width="4.3984375" style="5" customWidth="1"/>
    <col min="17" max="17" width="2.8984375" style="5" customWidth="1"/>
    <col min="18" max="16384" width="9.09765625" style="5"/>
  </cols>
  <sheetData>
    <row r="1" spans="1:15" s="1" customFormat="1">
      <c r="B1" s="1" t="s">
        <v>0</v>
      </c>
      <c r="C1" s="2">
        <v>1.7</v>
      </c>
      <c r="D1" s="1" t="s">
        <v>217</v>
      </c>
      <c r="O1" s="23"/>
    </row>
    <row r="2" spans="1:15" s="3" customFormat="1">
      <c r="B2" s="1" t="s">
        <v>103</v>
      </c>
      <c r="C2" s="2">
        <v>1.7</v>
      </c>
      <c r="D2" s="1" t="s">
        <v>218</v>
      </c>
      <c r="O2" s="24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6" customFormat="1" ht="22.5" customHeight="1">
      <c r="A4" s="36"/>
      <c r="B4" s="36"/>
      <c r="C4" s="36"/>
      <c r="D4" s="36"/>
      <c r="E4" s="187" t="s">
        <v>105</v>
      </c>
      <c r="F4" s="188"/>
      <c r="G4" s="188"/>
      <c r="H4" s="188"/>
      <c r="I4" s="188"/>
      <c r="J4" s="187" t="s">
        <v>106</v>
      </c>
      <c r="K4" s="188"/>
      <c r="L4" s="188"/>
      <c r="M4" s="188"/>
      <c r="N4" s="188"/>
      <c r="O4" s="176" t="s">
        <v>101</v>
      </c>
    </row>
    <row r="5" spans="1:15" s="6" customFormat="1" ht="16.5" customHeight="1">
      <c r="A5" s="190" t="s">
        <v>102</v>
      </c>
      <c r="B5" s="190"/>
      <c r="C5" s="190"/>
      <c r="D5" s="191"/>
      <c r="E5" s="51">
        <v>2555</v>
      </c>
      <c r="F5" s="51">
        <v>2556</v>
      </c>
      <c r="G5" s="51">
        <v>2557</v>
      </c>
      <c r="H5" s="51">
        <v>2558</v>
      </c>
      <c r="I5" s="51">
        <v>2559</v>
      </c>
      <c r="J5" s="51">
        <v>2555</v>
      </c>
      <c r="K5" s="51">
        <v>2556</v>
      </c>
      <c r="L5" s="51">
        <v>2557</v>
      </c>
      <c r="M5" s="51">
        <v>2558</v>
      </c>
      <c r="N5" s="51">
        <v>2559</v>
      </c>
      <c r="O5" s="178"/>
    </row>
    <row r="6" spans="1:15" s="6" customFormat="1" ht="16.5" customHeight="1">
      <c r="A6" s="33"/>
      <c r="B6" s="33"/>
      <c r="C6" s="33"/>
      <c r="D6" s="33"/>
      <c r="E6" s="54" t="s">
        <v>168</v>
      </c>
      <c r="F6" s="54" t="s">
        <v>167</v>
      </c>
      <c r="G6" s="54" t="s">
        <v>166</v>
      </c>
      <c r="H6" s="54" t="s">
        <v>165</v>
      </c>
      <c r="I6" s="54" t="s">
        <v>164</v>
      </c>
      <c r="J6" s="54" t="s">
        <v>168</v>
      </c>
      <c r="K6" s="54" t="s">
        <v>167</v>
      </c>
      <c r="L6" s="54" t="s">
        <v>166</v>
      </c>
      <c r="M6" s="54" t="s">
        <v>165</v>
      </c>
      <c r="N6" s="54" t="s">
        <v>164</v>
      </c>
      <c r="O6" s="180"/>
    </row>
    <row r="7" spans="1:15" s="25" customFormat="1" ht="24" customHeight="1">
      <c r="A7" s="170" t="s">
        <v>44</v>
      </c>
      <c r="B7" s="170"/>
      <c r="C7" s="170"/>
      <c r="D7" s="208"/>
      <c r="E7" s="126">
        <f t="shared" ref="E7:N7" si="0">SUM(E8:E20)</f>
        <v>3102</v>
      </c>
      <c r="F7" s="126">
        <f t="shared" si="0"/>
        <v>3018</v>
      </c>
      <c r="G7" s="127">
        <f t="shared" si="0"/>
        <v>3086</v>
      </c>
      <c r="H7" s="128">
        <f t="shared" si="0"/>
        <v>3060</v>
      </c>
      <c r="I7" s="126">
        <f t="shared" si="0"/>
        <v>2997</v>
      </c>
      <c r="J7" s="126">
        <f t="shared" si="0"/>
        <v>1478</v>
      </c>
      <c r="K7" s="126">
        <f t="shared" si="0"/>
        <v>1355</v>
      </c>
      <c r="L7" s="126">
        <f t="shared" si="0"/>
        <v>1358</v>
      </c>
      <c r="M7" s="126">
        <f t="shared" si="0"/>
        <v>1464</v>
      </c>
      <c r="N7" s="126">
        <f t="shared" si="0"/>
        <v>1377</v>
      </c>
      <c r="O7" s="28" t="s">
        <v>5</v>
      </c>
    </row>
    <row r="8" spans="1:15" s="25" customFormat="1" ht="24" customHeight="1">
      <c r="A8" s="29"/>
      <c r="B8" s="139" t="s">
        <v>151</v>
      </c>
      <c r="C8" s="81"/>
      <c r="D8" s="82"/>
      <c r="E8" s="123">
        <v>1075</v>
      </c>
      <c r="F8" s="123">
        <v>985</v>
      </c>
      <c r="G8" s="123">
        <v>1009</v>
      </c>
      <c r="H8" s="124">
        <v>970</v>
      </c>
      <c r="I8" s="123">
        <v>990</v>
      </c>
      <c r="J8" s="125">
        <v>577</v>
      </c>
      <c r="K8" s="124">
        <v>537</v>
      </c>
      <c r="L8" s="123">
        <v>487</v>
      </c>
      <c r="M8" s="124">
        <v>558</v>
      </c>
      <c r="N8" s="123">
        <v>492</v>
      </c>
      <c r="O8" s="89" t="s">
        <v>149</v>
      </c>
    </row>
    <row r="9" spans="1:15" s="25" customFormat="1" ht="21" customHeight="1">
      <c r="A9" s="29"/>
      <c r="B9" s="140" t="s">
        <v>152</v>
      </c>
      <c r="C9" s="81"/>
      <c r="D9" s="82"/>
      <c r="E9" s="123">
        <v>209</v>
      </c>
      <c r="F9" s="123">
        <v>224</v>
      </c>
      <c r="G9" s="123">
        <v>224</v>
      </c>
      <c r="H9" s="124">
        <v>248</v>
      </c>
      <c r="I9" s="123">
        <v>310</v>
      </c>
      <c r="J9" s="125">
        <v>84</v>
      </c>
      <c r="K9" s="124">
        <v>87</v>
      </c>
      <c r="L9" s="123">
        <v>109</v>
      </c>
      <c r="M9" s="124">
        <v>116</v>
      </c>
      <c r="N9" s="123">
        <v>99</v>
      </c>
      <c r="O9" s="89" t="s">
        <v>184</v>
      </c>
    </row>
    <row r="10" spans="1:15" s="25" customFormat="1" ht="21" customHeight="1">
      <c r="B10" s="140" t="s">
        <v>153</v>
      </c>
      <c r="C10" s="81"/>
      <c r="D10" s="82"/>
      <c r="E10" s="123">
        <v>228</v>
      </c>
      <c r="F10" s="123">
        <v>259</v>
      </c>
      <c r="G10" s="123">
        <v>289</v>
      </c>
      <c r="H10" s="124">
        <v>265</v>
      </c>
      <c r="I10" s="123">
        <v>242</v>
      </c>
      <c r="J10" s="125">
        <v>138</v>
      </c>
      <c r="K10" s="124">
        <v>105</v>
      </c>
      <c r="L10" s="123">
        <v>126</v>
      </c>
      <c r="M10" s="124">
        <v>131</v>
      </c>
      <c r="N10" s="123">
        <v>127</v>
      </c>
      <c r="O10" s="89" t="s">
        <v>185</v>
      </c>
    </row>
    <row r="11" spans="1:15" s="25" customFormat="1" ht="21" customHeight="1">
      <c r="B11" s="140" t="s">
        <v>154</v>
      </c>
      <c r="C11" s="81"/>
      <c r="D11" s="82"/>
      <c r="E11" s="123">
        <v>115</v>
      </c>
      <c r="F11" s="123">
        <v>153</v>
      </c>
      <c r="G11" s="123">
        <v>162</v>
      </c>
      <c r="H11" s="124">
        <v>124</v>
      </c>
      <c r="I11" s="123">
        <v>122</v>
      </c>
      <c r="J11" s="125">
        <v>60</v>
      </c>
      <c r="K11" s="124">
        <v>70</v>
      </c>
      <c r="L11" s="123">
        <v>80</v>
      </c>
      <c r="M11" s="124">
        <v>58</v>
      </c>
      <c r="N11" s="123">
        <v>60</v>
      </c>
      <c r="O11" s="89" t="s">
        <v>186</v>
      </c>
    </row>
    <row r="12" spans="1:15" s="25" customFormat="1" ht="21" customHeight="1">
      <c r="B12" s="140" t="s">
        <v>155</v>
      </c>
      <c r="C12" s="81"/>
      <c r="D12" s="82"/>
      <c r="E12" s="123">
        <v>210</v>
      </c>
      <c r="F12" s="123">
        <v>176</v>
      </c>
      <c r="G12" s="123">
        <v>178</v>
      </c>
      <c r="H12" s="124">
        <v>207</v>
      </c>
      <c r="I12" s="123">
        <v>164</v>
      </c>
      <c r="J12" s="125">
        <v>73</v>
      </c>
      <c r="K12" s="124">
        <v>63</v>
      </c>
      <c r="L12" s="123">
        <v>80</v>
      </c>
      <c r="M12" s="124">
        <v>62</v>
      </c>
      <c r="N12" s="123">
        <v>55</v>
      </c>
      <c r="O12" s="89" t="s">
        <v>187</v>
      </c>
    </row>
    <row r="13" spans="1:15" s="25" customFormat="1" ht="21" customHeight="1">
      <c r="B13" s="140" t="s">
        <v>156</v>
      </c>
      <c r="C13" s="81"/>
      <c r="D13" s="82"/>
      <c r="E13" s="123">
        <v>127</v>
      </c>
      <c r="F13" s="123">
        <v>132</v>
      </c>
      <c r="G13" s="123">
        <v>123</v>
      </c>
      <c r="H13" s="124">
        <v>120</v>
      </c>
      <c r="I13" s="123">
        <v>112</v>
      </c>
      <c r="J13" s="125">
        <v>45</v>
      </c>
      <c r="K13" s="124">
        <v>44</v>
      </c>
      <c r="L13" s="123">
        <v>50</v>
      </c>
      <c r="M13" s="124">
        <v>45</v>
      </c>
      <c r="N13" s="123">
        <v>46</v>
      </c>
      <c r="O13" s="89" t="s">
        <v>188</v>
      </c>
    </row>
    <row r="14" spans="1:15" s="25" customFormat="1" ht="21" customHeight="1">
      <c r="B14" s="140" t="s">
        <v>157</v>
      </c>
      <c r="C14" s="81"/>
      <c r="D14" s="82"/>
      <c r="E14" s="123">
        <v>188</v>
      </c>
      <c r="F14" s="123">
        <v>176</v>
      </c>
      <c r="G14" s="123">
        <v>151</v>
      </c>
      <c r="H14" s="124">
        <v>161</v>
      </c>
      <c r="I14" s="123">
        <v>169</v>
      </c>
      <c r="J14" s="125">
        <v>70</v>
      </c>
      <c r="K14" s="124">
        <v>56</v>
      </c>
      <c r="L14" s="123">
        <v>62</v>
      </c>
      <c r="M14" s="124">
        <v>76</v>
      </c>
      <c r="N14" s="123">
        <v>55</v>
      </c>
      <c r="O14" s="89" t="s">
        <v>189</v>
      </c>
    </row>
    <row r="15" spans="1:15" s="25" customFormat="1" ht="21" customHeight="1">
      <c r="B15" s="140" t="s">
        <v>158</v>
      </c>
      <c r="C15" s="81"/>
      <c r="D15" s="82"/>
      <c r="E15" s="123">
        <v>215</v>
      </c>
      <c r="F15" s="123">
        <v>175</v>
      </c>
      <c r="G15" s="123">
        <v>203</v>
      </c>
      <c r="H15" s="124">
        <v>196</v>
      </c>
      <c r="I15" s="123">
        <v>166</v>
      </c>
      <c r="J15" s="125">
        <v>79</v>
      </c>
      <c r="K15" s="124">
        <v>89</v>
      </c>
      <c r="L15" s="123">
        <v>54</v>
      </c>
      <c r="M15" s="124">
        <v>95</v>
      </c>
      <c r="N15" s="123">
        <v>86</v>
      </c>
      <c r="O15" s="89" t="s">
        <v>190</v>
      </c>
    </row>
    <row r="16" spans="1:15" s="25" customFormat="1" ht="21" customHeight="1">
      <c r="B16" s="140" t="s">
        <v>159</v>
      </c>
      <c r="C16" s="81"/>
      <c r="D16" s="82"/>
      <c r="E16" s="123">
        <v>65</v>
      </c>
      <c r="F16" s="123">
        <v>53</v>
      </c>
      <c r="G16" s="123">
        <v>63</v>
      </c>
      <c r="H16" s="124">
        <v>69</v>
      </c>
      <c r="I16" s="123">
        <v>52</v>
      </c>
      <c r="J16" s="125">
        <v>21</v>
      </c>
      <c r="K16" s="124">
        <v>18</v>
      </c>
      <c r="L16" s="123">
        <v>19</v>
      </c>
      <c r="M16" s="124">
        <v>26</v>
      </c>
      <c r="N16" s="123">
        <v>26</v>
      </c>
      <c r="O16" s="89" t="s">
        <v>191</v>
      </c>
    </row>
    <row r="17" spans="1:15" s="25" customFormat="1" ht="21" customHeight="1">
      <c r="B17" s="140" t="s">
        <v>160</v>
      </c>
      <c r="C17" s="81"/>
      <c r="D17" s="82"/>
      <c r="E17" s="123">
        <v>245</v>
      </c>
      <c r="F17" s="123">
        <v>217</v>
      </c>
      <c r="G17" s="123">
        <v>211</v>
      </c>
      <c r="H17" s="124">
        <v>216</v>
      </c>
      <c r="I17" s="123">
        <v>228</v>
      </c>
      <c r="J17" s="125">
        <v>118</v>
      </c>
      <c r="K17" s="124">
        <v>96</v>
      </c>
      <c r="L17" s="123">
        <v>95</v>
      </c>
      <c r="M17" s="124">
        <v>97</v>
      </c>
      <c r="N17" s="123">
        <v>127</v>
      </c>
      <c r="O17" s="89" t="s">
        <v>192</v>
      </c>
    </row>
    <row r="18" spans="1:15" s="25" customFormat="1" ht="21" customHeight="1">
      <c r="B18" s="140" t="s">
        <v>161</v>
      </c>
      <c r="C18" s="81"/>
      <c r="D18" s="82"/>
      <c r="E18" s="123">
        <v>120</v>
      </c>
      <c r="F18" s="123">
        <v>144</v>
      </c>
      <c r="G18" s="123">
        <v>153</v>
      </c>
      <c r="H18" s="124">
        <v>145</v>
      </c>
      <c r="I18" s="123">
        <v>129</v>
      </c>
      <c r="J18" s="125">
        <v>59</v>
      </c>
      <c r="K18" s="124">
        <v>51</v>
      </c>
      <c r="L18" s="123">
        <v>59</v>
      </c>
      <c r="M18" s="124">
        <v>55</v>
      </c>
      <c r="N18" s="123">
        <v>75</v>
      </c>
      <c r="O18" s="89" t="s">
        <v>193</v>
      </c>
    </row>
    <row r="19" spans="1:15" s="25" customFormat="1" ht="21" customHeight="1">
      <c r="B19" s="140" t="s">
        <v>162</v>
      </c>
      <c r="C19" s="81"/>
      <c r="D19" s="82"/>
      <c r="E19" s="123">
        <v>217</v>
      </c>
      <c r="F19" s="123">
        <v>228</v>
      </c>
      <c r="G19" s="123">
        <v>204</v>
      </c>
      <c r="H19" s="124">
        <v>217</v>
      </c>
      <c r="I19" s="123">
        <v>206</v>
      </c>
      <c r="J19" s="125">
        <v>111</v>
      </c>
      <c r="K19" s="124">
        <v>113</v>
      </c>
      <c r="L19" s="123">
        <v>89</v>
      </c>
      <c r="M19" s="124">
        <v>102</v>
      </c>
      <c r="N19" s="123">
        <v>94</v>
      </c>
      <c r="O19" s="89" t="s">
        <v>194</v>
      </c>
    </row>
    <row r="20" spans="1:15" s="25" customFormat="1" ht="21" customHeight="1">
      <c r="B20" s="30" t="s">
        <v>163</v>
      </c>
      <c r="C20" s="83"/>
      <c r="D20" s="84"/>
      <c r="E20" s="123">
        <v>88</v>
      </c>
      <c r="F20" s="123">
        <v>96</v>
      </c>
      <c r="G20" s="123">
        <v>116</v>
      </c>
      <c r="H20" s="124">
        <v>122</v>
      </c>
      <c r="I20" s="123">
        <v>107</v>
      </c>
      <c r="J20" s="125">
        <v>43</v>
      </c>
      <c r="K20" s="124">
        <v>26</v>
      </c>
      <c r="L20" s="123">
        <v>48</v>
      </c>
      <c r="M20" s="124">
        <v>43</v>
      </c>
      <c r="N20" s="123">
        <v>35</v>
      </c>
      <c r="O20" s="89" t="s">
        <v>195</v>
      </c>
    </row>
    <row r="21" spans="1:15" ht="6" customHeight="1">
      <c r="A21" s="25"/>
      <c r="B21" s="25"/>
      <c r="C21" s="25"/>
      <c r="D21" s="25"/>
      <c r="E21" s="26"/>
      <c r="F21" s="26"/>
      <c r="G21" s="26"/>
      <c r="H21" s="27"/>
      <c r="I21" s="34"/>
      <c r="J21" s="25"/>
      <c r="K21" s="27"/>
      <c r="L21" s="26"/>
      <c r="M21" s="27"/>
      <c r="N21" s="34"/>
      <c r="O21" s="33"/>
    </row>
    <row r="22" spans="1:15" ht="6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s="25" customFormat="1" ht="19.5">
      <c r="B23" s="25" t="s">
        <v>234</v>
      </c>
      <c r="O23" s="30"/>
    </row>
    <row r="24" spans="1:15" s="25" customFormat="1" ht="19.5">
      <c r="B24" s="25" t="s">
        <v>235</v>
      </c>
      <c r="O24" s="30"/>
    </row>
    <row r="25" spans="1: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0"/>
    </row>
  </sheetData>
  <mergeCells count="5">
    <mergeCell ref="E4:I4"/>
    <mergeCell ref="J4:N4"/>
    <mergeCell ref="O4:O6"/>
    <mergeCell ref="A5:D5"/>
    <mergeCell ref="A7:D7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zoomScaleNormal="100" zoomScaleSheetLayoutView="100" workbookViewId="0">
      <selection activeCell="Q6" sqref="Q6"/>
    </sheetView>
  </sheetViews>
  <sheetFormatPr defaultColWidth="9.09765625" defaultRowHeight="21.75"/>
  <cols>
    <col min="1" max="1" width="1.59765625" style="5" customWidth="1"/>
    <col min="2" max="2" width="4.09765625" style="5" customWidth="1"/>
    <col min="3" max="3" width="4" style="5" customWidth="1"/>
    <col min="4" max="4" width="3.796875" style="5" customWidth="1"/>
    <col min="5" max="5" width="8.3984375" style="5" customWidth="1"/>
    <col min="6" max="12" width="9.296875" style="5" customWidth="1"/>
    <col min="13" max="13" width="9.5" style="5" customWidth="1"/>
    <col min="14" max="14" width="2.796875" style="5" customWidth="1"/>
    <col min="15" max="15" width="4.8984375" style="5" customWidth="1"/>
    <col min="16" max="16384" width="9.09765625" style="5"/>
  </cols>
  <sheetData>
    <row r="1" spans="1:14" s="1" customFormat="1">
      <c r="B1" s="1" t="s">
        <v>0</v>
      </c>
      <c r="C1" s="2">
        <v>1.8</v>
      </c>
      <c r="D1" s="1" t="s">
        <v>220</v>
      </c>
      <c r="N1" s="23"/>
    </row>
    <row r="2" spans="1:14" s="3" customFormat="1">
      <c r="B2" s="1" t="s">
        <v>103</v>
      </c>
      <c r="C2" s="2">
        <v>1.8</v>
      </c>
      <c r="D2" s="1" t="s">
        <v>221</v>
      </c>
      <c r="N2" s="24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1" customFormat="1" ht="24" customHeight="1">
      <c r="A4" s="177" t="s">
        <v>131</v>
      </c>
      <c r="B4" s="177"/>
      <c r="C4" s="177"/>
      <c r="D4" s="196"/>
      <c r="E4" s="63"/>
      <c r="F4" s="187" t="s">
        <v>132</v>
      </c>
      <c r="G4" s="188"/>
      <c r="H4" s="188"/>
      <c r="I4" s="188"/>
      <c r="J4" s="188"/>
      <c r="K4" s="188"/>
      <c r="L4" s="188"/>
      <c r="M4" s="188"/>
    </row>
    <row r="5" spans="1:14" s="21" customFormat="1" ht="21" customHeight="1">
      <c r="A5" s="179"/>
      <c r="B5" s="179"/>
      <c r="C5" s="179"/>
      <c r="D5" s="197"/>
      <c r="E5" s="49"/>
      <c r="F5" s="43" t="s">
        <v>133</v>
      </c>
      <c r="G5" s="31"/>
      <c r="H5" s="49"/>
      <c r="I5" s="43"/>
      <c r="J5" s="31"/>
      <c r="K5" s="49"/>
      <c r="L5" s="43"/>
      <c r="M5" s="49"/>
    </row>
    <row r="6" spans="1:14" s="21" customFormat="1" ht="21" customHeight="1">
      <c r="A6" s="179"/>
      <c r="B6" s="179"/>
      <c r="C6" s="179"/>
      <c r="D6" s="197"/>
      <c r="E6" s="49" t="s">
        <v>1</v>
      </c>
      <c r="F6" s="43" t="s">
        <v>134</v>
      </c>
      <c r="G6" s="31" t="s">
        <v>135</v>
      </c>
      <c r="H6" s="49" t="s">
        <v>136</v>
      </c>
      <c r="I6" s="43" t="s">
        <v>137</v>
      </c>
      <c r="J6" s="31" t="s">
        <v>138</v>
      </c>
      <c r="K6" s="49" t="s">
        <v>139</v>
      </c>
      <c r="L6" s="43" t="s">
        <v>140</v>
      </c>
      <c r="M6" s="49" t="s">
        <v>24</v>
      </c>
    </row>
    <row r="7" spans="1:14" s="21" customFormat="1" ht="21" customHeight="1">
      <c r="A7" s="181"/>
      <c r="B7" s="181"/>
      <c r="C7" s="181"/>
      <c r="D7" s="198"/>
      <c r="E7" s="46" t="s">
        <v>5</v>
      </c>
      <c r="F7" s="46" t="s">
        <v>141</v>
      </c>
      <c r="G7" s="46" t="s">
        <v>142</v>
      </c>
      <c r="H7" s="46" t="s">
        <v>143</v>
      </c>
      <c r="I7" s="46" t="s">
        <v>144</v>
      </c>
      <c r="J7" s="46" t="s">
        <v>145</v>
      </c>
      <c r="K7" s="42" t="s">
        <v>146</v>
      </c>
      <c r="L7" s="46" t="s">
        <v>147</v>
      </c>
      <c r="M7" s="45" t="s">
        <v>69</v>
      </c>
    </row>
    <row r="8" spans="1:14" s="7" customFormat="1" ht="3" customHeight="1">
      <c r="A8" s="186"/>
      <c r="B8" s="186"/>
      <c r="C8" s="186"/>
      <c r="D8" s="211"/>
      <c r="E8" s="64"/>
      <c r="F8" s="65"/>
      <c r="G8" s="66"/>
      <c r="H8" s="67"/>
      <c r="I8" s="68"/>
      <c r="K8" s="65"/>
      <c r="M8" s="69"/>
    </row>
    <row r="9" spans="1:14" s="6" customFormat="1" ht="59.25" customHeight="1">
      <c r="A9" s="209" t="s">
        <v>219</v>
      </c>
      <c r="B9" s="209"/>
      <c r="C9" s="209"/>
      <c r="D9" s="210"/>
      <c r="E9" s="101">
        <v>6223</v>
      </c>
      <c r="F9" s="102">
        <v>113</v>
      </c>
      <c r="G9" s="101">
        <v>1725</v>
      </c>
      <c r="H9" s="103">
        <v>1013</v>
      </c>
      <c r="I9" s="101">
        <v>13</v>
      </c>
      <c r="J9" s="104">
        <v>3044</v>
      </c>
      <c r="K9" s="101">
        <v>122</v>
      </c>
      <c r="L9" s="102">
        <v>195</v>
      </c>
      <c r="M9" s="105" t="s">
        <v>212</v>
      </c>
    </row>
    <row r="10" spans="1:14" s="6" customFormat="1" ht="59.25" customHeight="1">
      <c r="A10" s="209" t="s">
        <v>199</v>
      </c>
      <c r="B10" s="209"/>
      <c r="C10" s="209"/>
      <c r="D10" s="210"/>
      <c r="E10" s="106">
        <v>6571</v>
      </c>
      <c r="F10" s="107">
        <v>128</v>
      </c>
      <c r="G10" s="106">
        <v>1850</v>
      </c>
      <c r="H10" s="108">
        <v>1085</v>
      </c>
      <c r="I10" s="106">
        <v>19</v>
      </c>
      <c r="J10" s="109">
        <v>3188</v>
      </c>
      <c r="K10" s="106">
        <v>132</v>
      </c>
      <c r="L10" s="107">
        <v>169</v>
      </c>
      <c r="M10" s="105" t="s">
        <v>212</v>
      </c>
    </row>
    <row r="11" spans="1:14" s="6" customFormat="1" ht="59.25" customHeight="1">
      <c r="A11" s="209" t="s">
        <v>196</v>
      </c>
      <c r="B11" s="209"/>
      <c r="C11" s="209"/>
      <c r="D11" s="210"/>
      <c r="E11" s="106">
        <f>SUM(F11:L11)</f>
        <v>6533</v>
      </c>
      <c r="F11" s="107">
        <v>124</v>
      </c>
      <c r="G11" s="106">
        <v>1833</v>
      </c>
      <c r="H11" s="108">
        <v>1049</v>
      </c>
      <c r="I11" s="106">
        <v>16</v>
      </c>
      <c r="J11" s="109">
        <v>3214</v>
      </c>
      <c r="K11" s="106">
        <v>115</v>
      </c>
      <c r="L11" s="107">
        <v>182</v>
      </c>
      <c r="M11" s="105" t="s">
        <v>212</v>
      </c>
    </row>
    <row r="12" spans="1:14" s="6" customFormat="1" ht="59.25" customHeight="1">
      <c r="A12" s="209" t="s">
        <v>197</v>
      </c>
      <c r="B12" s="209"/>
      <c r="C12" s="209"/>
      <c r="D12" s="210"/>
      <c r="E12" s="106">
        <f>SUM(F12:L12)</f>
        <v>6620</v>
      </c>
      <c r="F12" s="110">
        <v>128</v>
      </c>
      <c r="G12" s="111">
        <v>1854</v>
      </c>
      <c r="H12" s="112">
        <v>1113</v>
      </c>
      <c r="I12" s="113">
        <v>19</v>
      </c>
      <c r="J12" s="114">
        <v>3200</v>
      </c>
      <c r="K12" s="110">
        <v>132</v>
      </c>
      <c r="L12" s="115">
        <v>174</v>
      </c>
      <c r="M12" s="105" t="s">
        <v>212</v>
      </c>
    </row>
    <row r="13" spans="1:14" s="6" customFormat="1" ht="59.25" customHeight="1">
      <c r="A13" s="209" t="s">
        <v>198</v>
      </c>
      <c r="B13" s="209"/>
      <c r="C13" s="209"/>
      <c r="D13" s="210"/>
      <c r="E13" s="106">
        <f>SUM(F13:L13)</f>
        <v>6762</v>
      </c>
      <c r="F13" s="110">
        <v>134</v>
      </c>
      <c r="G13" s="111">
        <v>1954</v>
      </c>
      <c r="H13" s="112">
        <v>1129</v>
      </c>
      <c r="I13" s="113">
        <v>25</v>
      </c>
      <c r="J13" s="114">
        <v>3170</v>
      </c>
      <c r="K13" s="110">
        <v>135</v>
      </c>
      <c r="L13" s="115">
        <v>215</v>
      </c>
      <c r="M13" s="105" t="s">
        <v>212</v>
      </c>
    </row>
    <row r="14" spans="1:14" s="6" customFormat="1" ht="3" customHeight="1">
      <c r="A14" s="71"/>
      <c r="B14" s="71"/>
      <c r="C14" s="71"/>
      <c r="D14" s="71"/>
      <c r="E14" s="72"/>
      <c r="F14" s="73"/>
      <c r="G14" s="74"/>
      <c r="H14" s="71"/>
      <c r="I14" s="73"/>
      <c r="J14" s="71"/>
      <c r="K14" s="73"/>
      <c r="L14" s="71"/>
      <c r="M14" s="72"/>
      <c r="N14" s="21"/>
    </row>
    <row r="15" spans="1:14" s="6" customFormat="1" ht="3" customHeight="1">
      <c r="N15" s="21"/>
    </row>
    <row r="16" spans="1:14" s="6" customFormat="1" ht="18.75">
      <c r="B16" s="6" t="s">
        <v>238</v>
      </c>
    </row>
    <row r="17" spans="2:2" s="6" customFormat="1" ht="18.75">
      <c r="B17" s="6" t="s">
        <v>239</v>
      </c>
    </row>
    <row r="18" spans="2:2" s="6" customFormat="1" ht="18.75"/>
  </sheetData>
  <mergeCells count="8">
    <mergeCell ref="A11:D11"/>
    <mergeCell ref="A12:D12"/>
    <mergeCell ref="A13:D13"/>
    <mergeCell ref="A4:D7"/>
    <mergeCell ref="F4:M4"/>
    <mergeCell ref="A8:D8"/>
    <mergeCell ref="A9:D9"/>
    <mergeCell ref="A10:D10"/>
  </mergeCells>
  <phoneticPr fontId="1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view="pageBreakPreview" topLeftCell="A4" zoomScaleNormal="100" zoomScaleSheetLayoutView="100" workbookViewId="0">
      <selection activeCell="K22" sqref="K22"/>
    </sheetView>
  </sheetViews>
  <sheetFormatPr defaultColWidth="9.09765625" defaultRowHeight="21.75"/>
  <cols>
    <col min="1" max="1" width="1.59765625" style="5" customWidth="1"/>
    <col min="2" max="2" width="4.09765625" style="5" customWidth="1"/>
    <col min="3" max="3" width="3.19921875" style="5" customWidth="1"/>
    <col min="4" max="4" width="3.59765625" style="5" customWidth="1"/>
    <col min="5" max="12" width="8.296875" style="5" customWidth="1"/>
    <col min="13" max="13" width="8.09765625" style="5" customWidth="1"/>
    <col min="14" max="14" width="11" style="5" customWidth="1"/>
    <col min="15" max="15" width="3.296875" style="4" customWidth="1"/>
    <col min="16" max="16" width="2.59765625" style="5" customWidth="1"/>
    <col min="17" max="16384" width="9.09765625" style="5"/>
  </cols>
  <sheetData>
    <row r="1" spans="1:15" s="1" customFormat="1">
      <c r="B1" s="1" t="s">
        <v>0</v>
      </c>
      <c r="C1" s="2">
        <v>1.9</v>
      </c>
      <c r="D1" s="1" t="s">
        <v>222</v>
      </c>
      <c r="O1" s="23"/>
    </row>
    <row r="2" spans="1:15" s="3" customFormat="1">
      <c r="B2" s="1" t="s">
        <v>103</v>
      </c>
      <c r="C2" s="2">
        <v>1.9</v>
      </c>
      <c r="D2" s="1" t="s">
        <v>223</v>
      </c>
      <c r="O2" s="24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1" customFormat="1" ht="24" customHeight="1">
      <c r="A4" s="75"/>
      <c r="B4" s="75"/>
      <c r="C4" s="75"/>
      <c r="D4" s="75"/>
      <c r="E4" s="63"/>
      <c r="F4" s="212" t="s">
        <v>132</v>
      </c>
      <c r="G4" s="213"/>
      <c r="H4" s="213"/>
      <c r="I4" s="213"/>
      <c r="J4" s="213"/>
      <c r="K4" s="213"/>
      <c r="L4" s="213"/>
      <c r="M4" s="214"/>
      <c r="N4" s="75"/>
    </row>
    <row r="5" spans="1:15" s="21" customFormat="1" ht="21" customHeight="1">
      <c r="A5" s="215" t="s">
        <v>102</v>
      </c>
      <c r="B5" s="215"/>
      <c r="C5" s="215"/>
      <c r="D5" s="215"/>
      <c r="E5" s="76"/>
      <c r="F5" s="77" t="s">
        <v>133</v>
      </c>
      <c r="G5" s="70"/>
      <c r="H5" s="76"/>
      <c r="I5" s="77"/>
      <c r="J5" s="70"/>
      <c r="K5" s="76"/>
      <c r="L5" s="77"/>
      <c r="M5" s="77"/>
      <c r="N5" s="217" t="s">
        <v>101</v>
      </c>
    </row>
    <row r="6" spans="1:15" s="21" customFormat="1" ht="21" customHeight="1">
      <c r="A6" s="215"/>
      <c r="B6" s="215"/>
      <c r="C6" s="215"/>
      <c r="D6" s="216"/>
      <c r="E6" s="76" t="s">
        <v>1</v>
      </c>
      <c r="F6" s="77" t="s">
        <v>134</v>
      </c>
      <c r="G6" s="70" t="s">
        <v>135</v>
      </c>
      <c r="H6" s="76" t="s">
        <v>136</v>
      </c>
      <c r="I6" s="77" t="s">
        <v>137</v>
      </c>
      <c r="J6" s="70" t="s">
        <v>138</v>
      </c>
      <c r="K6" s="76" t="s">
        <v>139</v>
      </c>
      <c r="L6" s="77" t="s">
        <v>140</v>
      </c>
      <c r="M6" s="77" t="s">
        <v>24</v>
      </c>
      <c r="N6" s="217"/>
    </row>
    <row r="7" spans="1:15" s="21" customFormat="1" ht="21" customHeight="1">
      <c r="A7" s="71"/>
      <c r="B7" s="71"/>
      <c r="C7" s="71"/>
      <c r="D7" s="71"/>
      <c r="E7" s="78" t="s">
        <v>5</v>
      </c>
      <c r="F7" s="78" t="s">
        <v>141</v>
      </c>
      <c r="G7" s="78" t="s">
        <v>148</v>
      </c>
      <c r="H7" s="78" t="s">
        <v>143</v>
      </c>
      <c r="I7" s="78" t="s">
        <v>144</v>
      </c>
      <c r="J7" s="78" t="s">
        <v>145</v>
      </c>
      <c r="K7" s="79" t="s">
        <v>146</v>
      </c>
      <c r="L7" s="78" t="s">
        <v>147</v>
      </c>
      <c r="M7" s="78" t="s">
        <v>69</v>
      </c>
      <c r="N7" s="71"/>
    </row>
    <row r="8" spans="1:15" s="7" customFormat="1" ht="3" customHeight="1">
      <c r="A8" s="186"/>
      <c r="B8" s="186"/>
      <c r="C8" s="186"/>
      <c r="D8" s="211"/>
      <c r="E8" s="64"/>
      <c r="F8" s="65"/>
      <c r="G8" s="66"/>
      <c r="H8" s="67"/>
      <c r="I8" s="68"/>
      <c r="K8" s="65"/>
      <c r="M8" s="65"/>
      <c r="N8" s="61"/>
      <c r="O8" s="66"/>
    </row>
    <row r="9" spans="1:15" s="7" customFormat="1" ht="18.75">
      <c r="A9" s="186" t="s">
        <v>44</v>
      </c>
      <c r="B9" s="186"/>
      <c r="C9" s="186"/>
      <c r="D9" s="211"/>
      <c r="E9" s="129">
        <f>SUM(E10:E22)</f>
        <v>6762</v>
      </c>
      <c r="F9" s="133">
        <f t="shared" ref="F9:L9" si="0">SUM(F10:F22)</f>
        <v>134</v>
      </c>
      <c r="G9" s="129">
        <f t="shared" si="0"/>
        <v>1954</v>
      </c>
      <c r="H9" s="129">
        <f t="shared" si="0"/>
        <v>1129</v>
      </c>
      <c r="I9" s="133">
        <f t="shared" si="0"/>
        <v>25</v>
      </c>
      <c r="J9" s="129">
        <f t="shared" si="0"/>
        <v>3170</v>
      </c>
      <c r="K9" s="133">
        <f t="shared" si="0"/>
        <v>135</v>
      </c>
      <c r="L9" s="133">
        <f t="shared" si="0"/>
        <v>215</v>
      </c>
      <c r="M9" s="134" t="s">
        <v>212</v>
      </c>
      <c r="N9" s="61" t="s">
        <v>5</v>
      </c>
      <c r="O9" s="66"/>
    </row>
    <row r="10" spans="1:15" s="6" customFormat="1" ht="19.5">
      <c r="A10" s="25" t="s">
        <v>104</v>
      </c>
      <c r="E10" s="130">
        <f>SUM(F10:M10)</f>
        <v>2297</v>
      </c>
      <c r="F10" s="135">
        <v>29</v>
      </c>
      <c r="G10" s="131">
        <v>420</v>
      </c>
      <c r="H10" s="132">
        <v>917</v>
      </c>
      <c r="I10" s="135">
        <v>25</v>
      </c>
      <c r="J10" s="132">
        <v>814</v>
      </c>
      <c r="K10" s="135">
        <v>72</v>
      </c>
      <c r="L10" s="136">
        <v>20</v>
      </c>
      <c r="M10" s="135" t="s">
        <v>212</v>
      </c>
      <c r="N10" s="89" t="s">
        <v>149</v>
      </c>
      <c r="O10" s="21"/>
    </row>
    <row r="11" spans="1:15" s="6" customFormat="1" ht="19.5">
      <c r="A11" s="85" t="s">
        <v>172</v>
      </c>
      <c r="E11" s="130">
        <f t="shared" ref="E11:E22" si="1">SUM(F11:M11)</f>
        <v>376</v>
      </c>
      <c r="F11" s="135">
        <v>3</v>
      </c>
      <c r="G11" s="131">
        <v>121</v>
      </c>
      <c r="H11" s="132">
        <v>22</v>
      </c>
      <c r="I11" s="135" t="s">
        <v>212</v>
      </c>
      <c r="J11" s="132">
        <v>203</v>
      </c>
      <c r="K11" s="135">
        <v>2</v>
      </c>
      <c r="L11" s="136">
        <v>25</v>
      </c>
      <c r="M11" s="135" t="s">
        <v>212</v>
      </c>
      <c r="N11" s="89" t="s">
        <v>184</v>
      </c>
    </row>
    <row r="12" spans="1:15" s="6" customFormat="1" ht="19.5">
      <c r="A12" s="85" t="s">
        <v>173</v>
      </c>
      <c r="E12" s="130">
        <f t="shared" si="1"/>
        <v>311</v>
      </c>
      <c r="F12" s="135">
        <v>49</v>
      </c>
      <c r="G12" s="131">
        <v>55</v>
      </c>
      <c r="H12" s="132">
        <v>62</v>
      </c>
      <c r="I12" s="135" t="s">
        <v>212</v>
      </c>
      <c r="J12" s="132">
        <v>104</v>
      </c>
      <c r="K12" s="135">
        <v>31</v>
      </c>
      <c r="L12" s="136">
        <v>10</v>
      </c>
      <c r="M12" s="135" t="s">
        <v>212</v>
      </c>
      <c r="N12" s="89" t="s">
        <v>185</v>
      </c>
    </row>
    <row r="13" spans="1:15" s="6" customFormat="1" ht="19.5">
      <c r="A13" s="85" t="s">
        <v>174</v>
      </c>
      <c r="E13" s="130">
        <f t="shared" si="1"/>
        <v>407</v>
      </c>
      <c r="F13" s="135">
        <v>1</v>
      </c>
      <c r="G13" s="131">
        <v>160</v>
      </c>
      <c r="H13" s="132">
        <v>7</v>
      </c>
      <c r="I13" s="135" t="s">
        <v>212</v>
      </c>
      <c r="J13" s="132">
        <v>198</v>
      </c>
      <c r="K13" s="135">
        <v>1</v>
      </c>
      <c r="L13" s="136">
        <v>40</v>
      </c>
      <c r="M13" s="135" t="s">
        <v>212</v>
      </c>
      <c r="N13" s="89" t="s">
        <v>186</v>
      </c>
    </row>
    <row r="14" spans="1:15" s="6" customFormat="1" ht="19.5">
      <c r="A14" s="85" t="s">
        <v>175</v>
      </c>
      <c r="E14" s="130">
        <f t="shared" si="1"/>
        <v>819</v>
      </c>
      <c r="F14" s="135">
        <v>12</v>
      </c>
      <c r="G14" s="131">
        <v>342</v>
      </c>
      <c r="H14" s="132">
        <v>15</v>
      </c>
      <c r="I14" s="135" t="s">
        <v>212</v>
      </c>
      <c r="J14" s="132">
        <v>420</v>
      </c>
      <c r="K14" s="135">
        <v>1</v>
      </c>
      <c r="L14" s="136">
        <v>29</v>
      </c>
      <c r="M14" s="135" t="s">
        <v>212</v>
      </c>
      <c r="N14" s="89" t="s">
        <v>187</v>
      </c>
    </row>
    <row r="15" spans="1:15" s="6" customFormat="1" ht="19.5">
      <c r="A15" s="85" t="s">
        <v>176</v>
      </c>
      <c r="E15" s="130">
        <f t="shared" si="1"/>
        <v>197</v>
      </c>
      <c r="F15" s="135">
        <v>2</v>
      </c>
      <c r="G15" s="131">
        <v>53</v>
      </c>
      <c r="H15" s="132">
        <v>7</v>
      </c>
      <c r="I15" s="135" t="s">
        <v>212</v>
      </c>
      <c r="J15" s="132">
        <v>120</v>
      </c>
      <c r="K15" s="135" t="s">
        <v>212</v>
      </c>
      <c r="L15" s="136">
        <v>15</v>
      </c>
      <c r="M15" s="135" t="s">
        <v>212</v>
      </c>
      <c r="N15" s="89" t="s">
        <v>188</v>
      </c>
    </row>
    <row r="16" spans="1:15" s="6" customFormat="1" ht="19.5">
      <c r="A16" s="85" t="s">
        <v>177</v>
      </c>
      <c r="E16" s="130">
        <f t="shared" si="1"/>
        <v>676</v>
      </c>
      <c r="F16" s="135">
        <v>2</v>
      </c>
      <c r="G16" s="131">
        <v>250</v>
      </c>
      <c r="H16" s="132">
        <v>18</v>
      </c>
      <c r="I16" s="135" t="s">
        <v>212</v>
      </c>
      <c r="J16" s="132">
        <v>398</v>
      </c>
      <c r="K16" s="135" t="s">
        <v>212</v>
      </c>
      <c r="L16" s="136">
        <v>8</v>
      </c>
      <c r="M16" s="135" t="s">
        <v>212</v>
      </c>
      <c r="N16" s="89" t="s">
        <v>189</v>
      </c>
    </row>
    <row r="17" spans="1:15" s="6" customFormat="1" ht="19.5">
      <c r="A17" s="85" t="s">
        <v>178</v>
      </c>
      <c r="E17" s="130">
        <f t="shared" si="1"/>
        <v>620</v>
      </c>
      <c r="F17" s="135">
        <v>16</v>
      </c>
      <c r="G17" s="131">
        <v>180</v>
      </c>
      <c r="H17" s="132">
        <v>72</v>
      </c>
      <c r="I17" s="135" t="s">
        <v>212</v>
      </c>
      <c r="J17" s="132">
        <v>324</v>
      </c>
      <c r="K17" s="135" t="s">
        <v>212</v>
      </c>
      <c r="L17" s="136">
        <v>28</v>
      </c>
      <c r="M17" s="135" t="s">
        <v>212</v>
      </c>
      <c r="N17" s="89" t="s">
        <v>190</v>
      </c>
    </row>
    <row r="18" spans="1:15" s="6" customFormat="1" ht="19.5">
      <c r="A18" s="85" t="s">
        <v>179</v>
      </c>
      <c r="E18" s="130">
        <f t="shared" si="1"/>
        <v>48</v>
      </c>
      <c r="F18" s="135">
        <v>1</v>
      </c>
      <c r="G18" s="131">
        <v>25</v>
      </c>
      <c r="H18" s="132" t="s">
        <v>212</v>
      </c>
      <c r="I18" s="135" t="s">
        <v>212</v>
      </c>
      <c r="J18" s="132">
        <v>20</v>
      </c>
      <c r="K18" s="135" t="s">
        <v>212</v>
      </c>
      <c r="L18" s="136">
        <v>2</v>
      </c>
      <c r="M18" s="135" t="s">
        <v>212</v>
      </c>
      <c r="N18" s="89" t="s">
        <v>191</v>
      </c>
    </row>
    <row r="19" spans="1:15" s="6" customFormat="1" ht="19.5">
      <c r="A19" s="85" t="s">
        <v>180</v>
      </c>
      <c r="E19" s="130">
        <f t="shared" si="1"/>
        <v>319</v>
      </c>
      <c r="F19" s="135">
        <v>7</v>
      </c>
      <c r="G19" s="131">
        <v>142</v>
      </c>
      <c r="H19" s="132">
        <v>9</v>
      </c>
      <c r="I19" s="135" t="s">
        <v>212</v>
      </c>
      <c r="J19" s="132">
        <v>156</v>
      </c>
      <c r="K19" s="135" t="s">
        <v>212</v>
      </c>
      <c r="L19" s="136">
        <v>5</v>
      </c>
      <c r="M19" s="135" t="s">
        <v>212</v>
      </c>
      <c r="N19" s="89" t="s">
        <v>192</v>
      </c>
    </row>
    <row r="20" spans="1:15" s="6" customFormat="1" ht="19.5">
      <c r="A20" s="85" t="s">
        <v>181</v>
      </c>
      <c r="E20" s="130">
        <f t="shared" si="1"/>
        <v>146</v>
      </c>
      <c r="F20" s="135">
        <v>6</v>
      </c>
      <c r="G20" s="131">
        <v>30</v>
      </c>
      <c r="H20" s="132" t="s">
        <v>212</v>
      </c>
      <c r="I20" s="135" t="s">
        <v>212</v>
      </c>
      <c r="J20" s="132">
        <v>80</v>
      </c>
      <c r="K20" s="135">
        <v>10</v>
      </c>
      <c r="L20" s="136">
        <v>20</v>
      </c>
      <c r="M20" s="135" t="s">
        <v>212</v>
      </c>
      <c r="N20" s="89" t="s">
        <v>193</v>
      </c>
    </row>
    <row r="21" spans="1:15" s="6" customFormat="1" ht="19.5">
      <c r="A21" s="85" t="s">
        <v>182</v>
      </c>
      <c r="E21" s="130">
        <f t="shared" si="1"/>
        <v>250</v>
      </c>
      <c r="F21" s="135">
        <v>5</v>
      </c>
      <c r="G21" s="131">
        <v>56</v>
      </c>
      <c r="H21" s="132" t="s">
        <v>212</v>
      </c>
      <c r="I21" s="135" t="s">
        <v>212</v>
      </c>
      <c r="J21" s="132">
        <v>179</v>
      </c>
      <c r="K21" s="135" t="s">
        <v>212</v>
      </c>
      <c r="L21" s="136">
        <v>10</v>
      </c>
      <c r="M21" s="135" t="s">
        <v>212</v>
      </c>
      <c r="N21" s="89" t="s">
        <v>194</v>
      </c>
    </row>
    <row r="22" spans="1:15" s="6" customFormat="1" ht="19.5">
      <c r="A22" s="85" t="s">
        <v>183</v>
      </c>
      <c r="E22" s="130">
        <f t="shared" si="1"/>
        <v>296</v>
      </c>
      <c r="F22" s="135">
        <v>1</v>
      </c>
      <c r="G22" s="131">
        <v>120</v>
      </c>
      <c r="H22" s="132" t="s">
        <v>212</v>
      </c>
      <c r="I22" s="135" t="s">
        <v>212</v>
      </c>
      <c r="J22" s="132">
        <v>154</v>
      </c>
      <c r="K22" s="135">
        <v>18</v>
      </c>
      <c r="L22" s="136">
        <v>3</v>
      </c>
      <c r="M22" s="135" t="s">
        <v>212</v>
      </c>
      <c r="N22" s="89" t="s">
        <v>195</v>
      </c>
    </row>
    <row r="23" spans="1:15" s="6" customFormat="1" ht="4.5" customHeight="1">
      <c r="A23" s="71"/>
      <c r="B23" s="71"/>
      <c r="C23" s="71"/>
      <c r="D23" s="71"/>
      <c r="E23" s="72"/>
      <c r="F23" s="73"/>
      <c r="G23" s="74"/>
      <c r="H23" s="71"/>
      <c r="I23" s="73"/>
      <c r="J23" s="71"/>
      <c r="K23" s="73"/>
      <c r="L23" s="71"/>
      <c r="M23" s="73"/>
      <c r="N23" s="72"/>
      <c r="O23" s="21"/>
    </row>
    <row r="24" spans="1:15" s="6" customFormat="1" ht="4.5" customHeight="1">
      <c r="N24" s="21"/>
      <c r="O24" s="21"/>
    </row>
    <row r="25" spans="1:15" s="6" customFormat="1" ht="18.75">
      <c r="B25" s="6" t="s">
        <v>238</v>
      </c>
    </row>
    <row r="26" spans="1:15" s="6" customFormat="1" ht="18.75">
      <c r="B26" s="6" t="s">
        <v>240</v>
      </c>
    </row>
  </sheetData>
  <mergeCells count="5">
    <mergeCell ref="A9:D9"/>
    <mergeCell ref="F4:M4"/>
    <mergeCell ref="A5:D6"/>
    <mergeCell ref="N5:N6"/>
    <mergeCell ref="A8:D8"/>
  </mergeCells>
  <phoneticPr fontId="1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opLeftCell="A10" zoomScaleNormal="100" zoomScaleSheetLayoutView="100" workbookViewId="0">
      <selection activeCell="K18" sqref="K18"/>
    </sheetView>
  </sheetViews>
  <sheetFormatPr defaultColWidth="9.09765625" defaultRowHeight="21.75"/>
  <cols>
    <col min="1" max="1" width="1.59765625" style="5" customWidth="1"/>
    <col min="2" max="2" width="4.296875" style="5" customWidth="1"/>
    <col min="3" max="3" width="3.296875" style="5" customWidth="1"/>
    <col min="4" max="4" width="3.8984375" style="5" customWidth="1"/>
    <col min="5" max="5" width="9.69921875" style="5" customWidth="1"/>
    <col min="6" max="9" width="10.09765625" style="5" customWidth="1"/>
    <col min="10" max="10" width="16.69921875" style="5" customWidth="1"/>
    <col min="11" max="11" width="2.296875" style="5" customWidth="1"/>
    <col min="12" max="12" width="13.3984375" style="5" customWidth="1"/>
    <col min="13" max="13" width="3.3984375" style="5" customWidth="1"/>
    <col min="14" max="14" width="3.59765625" style="5" customWidth="1"/>
    <col min="15" max="16384" width="9.09765625" style="5"/>
  </cols>
  <sheetData>
    <row r="1" spans="1:12" s="1" customFormat="1">
      <c r="B1" s="1" t="s">
        <v>0</v>
      </c>
      <c r="C1" s="62">
        <v>1.1000000000000001</v>
      </c>
      <c r="D1" s="1" t="s">
        <v>169</v>
      </c>
    </row>
    <row r="2" spans="1:12" s="3" customFormat="1" ht="15.75" customHeight="1">
      <c r="B2" s="1" t="s">
        <v>103</v>
      </c>
      <c r="C2" s="62">
        <v>1.1000000000000001</v>
      </c>
      <c r="D2" s="1" t="s">
        <v>170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8"/>
      <c r="L3" s="8"/>
    </row>
    <row r="4" spans="1:12" s="9" customFormat="1" ht="18.75" customHeight="1">
      <c r="A4" s="171" t="s">
        <v>102</v>
      </c>
      <c r="B4" s="171"/>
      <c r="C4" s="171"/>
      <c r="D4" s="172"/>
      <c r="E4" s="137"/>
      <c r="F4" s="137"/>
      <c r="G4" s="137"/>
      <c r="H4" s="137"/>
      <c r="I4" s="137"/>
      <c r="J4" s="51" t="s">
        <v>113</v>
      </c>
      <c r="K4" s="222" t="s">
        <v>101</v>
      </c>
      <c r="L4" s="171"/>
    </row>
    <row r="5" spans="1:12" s="9" customFormat="1" ht="18.75" customHeight="1">
      <c r="A5" s="221"/>
      <c r="B5" s="221"/>
      <c r="C5" s="221"/>
      <c r="D5" s="173"/>
      <c r="E5" s="121">
        <v>2555</v>
      </c>
      <c r="F5" s="121">
        <v>2556</v>
      </c>
      <c r="G5" s="121">
        <v>2557</v>
      </c>
      <c r="H5" s="121">
        <v>2558</v>
      </c>
      <c r="I5" s="121">
        <v>2559</v>
      </c>
      <c r="J5" s="49" t="s">
        <v>128</v>
      </c>
      <c r="K5" s="223"/>
      <c r="L5" s="221"/>
    </row>
    <row r="6" spans="1:12" s="9" customFormat="1" ht="21" customHeight="1">
      <c r="A6" s="174"/>
      <c r="B6" s="174"/>
      <c r="C6" s="174"/>
      <c r="D6" s="175"/>
      <c r="E6" s="138" t="s">
        <v>232</v>
      </c>
      <c r="F6" s="138" t="s">
        <v>168</v>
      </c>
      <c r="G6" s="138" t="s">
        <v>167</v>
      </c>
      <c r="H6" s="138" t="s">
        <v>166</v>
      </c>
      <c r="I6" s="138" t="s">
        <v>165</v>
      </c>
      <c r="J6" s="80" t="s">
        <v>171</v>
      </c>
      <c r="K6" s="224"/>
      <c r="L6" s="174"/>
    </row>
    <row r="7" spans="1:12" s="11" customFormat="1" ht="22.5" customHeight="1">
      <c r="A7" s="189" t="s">
        <v>44</v>
      </c>
      <c r="B7" s="218"/>
      <c r="C7" s="218"/>
      <c r="D7" s="219"/>
      <c r="E7" s="90">
        <f>SUM(E8:E20)</f>
        <v>273472</v>
      </c>
      <c r="F7" s="90">
        <f>SUM(F8:F20)</f>
        <v>275994</v>
      </c>
      <c r="G7" s="90">
        <f>SUM(G8:G20)</f>
        <v>279421</v>
      </c>
      <c r="H7" s="90">
        <f>SUM(H8:H20)</f>
        <v>282360</v>
      </c>
      <c r="I7" s="90">
        <f>SUM(I8:I20)</f>
        <v>285257</v>
      </c>
      <c r="J7" s="141">
        <f>(I7-H7)/H7*100</f>
        <v>1.0259951834537471</v>
      </c>
      <c r="K7" s="220" t="s">
        <v>5</v>
      </c>
      <c r="L7" s="170"/>
    </row>
    <row r="8" spans="1:12" s="11" customFormat="1" ht="22.5" customHeight="1">
      <c r="A8" s="25" t="s">
        <v>104</v>
      </c>
      <c r="B8" s="140"/>
      <c r="C8" s="140"/>
      <c r="D8" s="139"/>
      <c r="E8" s="91">
        <v>95145</v>
      </c>
      <c r="F8" s="91">
        <v>96436</v>
      </c>
      <c r="G8" s="91">
        <v>97833</v>
      </c>
      <c r="H8" s="91">
        <v>99025</v>
      </c>
      <c r="I8" s="91">
        <v>100287</v>
      </c>
      <c r="J8" s="142">
        <f t="shared" ref="J8:J20" si="0">(I8-H8)/H8*100</f>
        <v>1.2744256500883615</v>
      </c>
      <c r="K8" s="89" t="s">
        <v>149</v>
      </c>
      <c r="L8" s="25"/>
    </row>
    <row r="9" spans="1:12" s="12" customFormat="1" ht="22.5" customHeight="1">
      <c r="A9" s="85" t="s">
        <v>172</v>
      </c>
      <c r="B9" s="140"/>
      <c r="C9" s="140"/>
      <c r="D9" s="139"/>
      <c r="E9" s="91">
        <v>15974</v>
      </c>
      <c r="F9" s="91">
        <v>16178</v>
      </c>
      <c r="G9" s="91">
        <v>16367</v>
      </c>
      <c r="H9" s="91">
        <v>16528</v>
      </c>
      <c r="I9" s="91">
        <v>16796</v>
      </c>
      <c r="J9" s="142">
        <f t="shared" si="0"/>
        <v>1.6214908034849953</v>
      </c>
      <c r="K9" s="89" t="s">
        <v>184</v>
      </c>
      <c r="L9" s="25"/>
    </row>
    <row r="10" spans="1:12" s="12" customFormat="1" ht="22.5" customHeight="1">
      <c r="A10" s="85" t="s">
        <v>173</v>
      </c>
      <c r="B10" s="140"/>
      <c r="C10" s="140"/>
      <c r="D10" s="139"/>
      <c r="E10" s="91">
        <v>21301</v>
      </c>
      <c r="F10" s="91">
        <v>20623</v>
      </c>
      <c r="G10" s="91">
        <v>20782</v>
      </c>
      <c r="H10" s="91">
        <v>21001</v>
      </c>
      <c r="I10" s="91">
        <v>21171</v>
      </c>
      <c r="J10" s="142">
        <f t="shared" si="0"/>
        <v>0.80948526260654252</v>
      </c>
      <c r="K10" s="89" t="s">
        <v>185</v>
      </c>
      <c r="L10" s="25"/>
    </row>
    <row r="11" spans="1:12" s="12" customFormat="1" ht="22.5" customHeight="1">
      <c r="A11" s="85" t="s">
        <v>174</v>
      </c>
      <c r="B11" s="140"/>
      <c r="C11" s="140"/>
      <c r="D11" s="139"/>
      <c r="E11" s="91">
        <v>9890</v>
      </c>
      <c r="F11" s="91">
        <v>9983</v>
      </c>
      <c r="G11" s="91">
        <v>10058</v>
      </c>
      <c r="H11" s="91">
        <v>10134</v>
      </c>
      <c r="I11" s="91">
        <v>10241</v>
      </c>
      <c r="J11" s="142">
        <f t="shared" si="0"/>
        <v>1.0558515887112689</v>
      </c>
      <c r="K11" s="89" t="s">
        <v>186</v>
      </c>
      <c r="L11" s="25"/>
    </row>
    <row r="12" spans="1:12" s="12" customFormat="1" ht="22.5" customHeight="1">
      <c r="A12" s="85" t="s">
        <v>175</v>
      </c>
      <c r="B12" s="140"/>
      <c r="C12" s="140"/>
      <c r="D12" s="139"/>
      <c r="E12" s="91">
        <v>18722</v>
      </c>
      <c r="F12" s="91">
        <v>18988</v>
      </c>
      <c r="G12" s="91">
        <v>19304</v>
      </c>
      <c r="H12" s="91">
        <v>19530</v>
      </c>
      <c r="I12" s="91">
        <v>19662</v>
      </c>
      <c r="J12" s="142">
        <f t="shared" si="0"/>
        <v>0.67588325652841785</v>
      </c>
      <c r="K12" s="89" t="s">
        <v>187</v>
      </c>
      <c r="L12" s="25"/>
    </row>
    <row r="13" spans="1:12" s="12" customFormat="1" ht="22.5" customHeight="1">
      <c r="A13" s="85" t="s">
        <v>176</v>
      </c>
      <c r="B13" s="140"/>
      <c r="C13" s="140"/>
      <c r="D13" s="139"/>
      <c r="E13" s="91">
        <v>13844</v>
      </c>
      <c r="F13" s="91">
        <v>13987</v>
      </c>
      <c r="G13" s="91">
        <v>14146</v>
      </c>
      <c r="H13" s="91">
        <v>14299</v>
      </c>
      <c r="I13" s="91">
        <v>14415</v>
      </c>
      <c r="J13" s="142">
        <f t="shared" si="0"/>
        <v>0.81124554164626905</v>
      </c>
      <c r="K13" s="89" t="s">
        <v>188</v>
      </c>
      <c r="L13" s="25"/>
    </row>
    <row r="14" spans="1:12" s="12" customFormat="1" ht="22.5" customHeight="1">
      <c r="A14" s="85" t="s">
        <v>177</v>
      </c>
      <c r="B14" s="140"/>
      <c r="C14" s="140"/>
      <c r="D14" s="139"/>
      <c r="E14" s="91">
        <v>14963</v>
      </c>
      <c r="F14" s="91">
        <v>15064</v>
      </c>
      <c r="G14" s="91">
        <v>15218</v>
      </c>
      <c r="H14" s="91">
        <v>15399</v>
      </c>
      <c r="I14" s="91">
        <v>15516</v>
      </c>
      <c r="J14" s="142">
        <f t="shared" si="0"/>
        <v>0.75978959672706015</v>
      </c>
      <c r="K14" s="89" t="s">
        <v>189</v>
      </c>
      <c r="L14" s="25"/>
    </row>
    <row r="15" spans="1:12" s="12" customFormat="1" ht="22.5" customHeight="1">
      <c r="A15" s="85" t="s">
        <v>178</v>
      </c>
      <c r="B15" s="140"/>
      <c r="C15" s="140"/>
      <c r="D15" s="139"/>
      <c r="E15" s="91">
        <v>20362</v>
      </c>
      <c r="F15" s="91">
        <v>20653</v>
      </c>
      <c r="G15" s="91">
        <v>20996</v>
      </c>
      <c r="H15" s="91">
        <v>21074</v>
      </c>
      <c r="I15" s="91">
        <v>21244</v>
      </c>
      <c r="J15" s="142">
        <f t="shared" si="0"/>
        <v>0.80668121856315844</v>
      </c>
      <c r="K15" s="89" t="s">
        <v>190</v>
      </c>
      <c r="L15" s="56"/>
    </row>
    <row r="16" spans="1:12" s="11" customFormat="1" ht="22.5" customHeight="1">
      <c r="A16" s="85" t="s">
        <v>179</v>
      </c>
      <c r="B16" s="140"/>
      <c r="C16" s="140"/>
      <c r="D16" s="139"/>
      <c r="E16" s="91">
        <v>5254</v>
      </c>
      <c r="F16" s="91">
        <v>5296</v>
      </c>
      <c r="G16" s="91">
        <v>5335</v>
      </c>
      <c r="H16" s="91">
        <v>5380</v>
      </c>
      <c r="I16" s="91">
        <v>5423</v>
      </c>
      <c r="J16" s="142">
        <f t="shared" si="0"/>
        <v>0.7992565055762082</v>
      </c>
      <c r="K16" s="89" t="s">
        <v>191</v>
      </c>
      <c r="L16" s="57"/>
    </row>
    <row r="17" spans="1:12" s="12" customFormat="1" ht="22.5" customHeight="1">
      <c r="A17" s="85" t="s">
        <v>180</v>
      </c>
      <c r="B17" s="140"/>
      <c r="C17" s="140"/>
      <c r="D17" s="139"/>
      <c r="E17" s="91">
        <v>20394</v>
      </c>
      <c r="F17" s="91">
        <v>20586</v>
      </c>
      <c r="G17" s="91">
        <v>20718</v>
      </c>
      <c r="H17" s="91">
        <v>20866</v>
      </c>
      <c r="I17" s="91">
        <v>20998</v>
      </c>
      <c r="J17" s="142">
        <f t="shared" si="0"/>
        <v>0.63260807054538482</v>
      </c>
      <c r="K17" s="89" t="s">
        <v>192</v>
      </c>
      <c r="L17" s="56"/>
    </row>
    <row r="18" spans="1:12" s="12" customFormat="1" ht="22.5" customHeight="1">
      <c r="A18" s="85" t="s">
        <v>181</v>
      </c>
      <c r="B18" s="140"/>
      <c r="C18" s="140"/>
      <c r="D18" s="139"/>
      <c r="E18" s="91">
        <v>8263</v>
      </c>
      <c r="F18" s="91">
        <v>8315</v>
      </c>
      <c r="G18" s="91">
        <v>8362</v>
      </c>
      <c r="H18" s="91">
        <v>8405</v>
      </c>
      <c r="I18" s="91">
        <v>8435</v>
      </c>
      <c r="J18" s="142">
        <f t="shared" si="0"/>
        <v>0.35693039857227837</v>
      </c>
      <c r="K18" s="89" t="s">
        <v>193</v>
      </c>
      <c r="L18" s="56"/>
    </row>
    <row r="19" spans="1:12" s="12" customFormat="1" ht="22.5" customHeight="1">
      <c r="A19" s="85" t="s">
        <v>182</v>
      </c>
      <c r="B19" s="140"/>
      <c r="C19" s="140"/>
      <c r="D19" s="139"/>
      <c r="E19" s="91">
        <v>18741</v>
      </c>
      <c r="F19" s="91">
        <v>19061</v>
      </c>
      <c r="G19" s="91">
        <v>19353</v>
      </c>
      <c r="H19" s="91">
        <v>19607</v>
      </c>
      <c r="I19" s="91">
        <v>19811</v>
      </c>
      <c r="J19" s="142">
        <f t="shared" si="0"/>
        <v>1.0404447391237823</v>
      </c>
      <c r="K19" s="89" t="s">
        <v>194</v>
      </c>
      <c r="L19" s="56"/>
    </row>
    <row r="20" spans="1:12" s="12" customFormat="1" ht="22.5" customHeight="1">
      <c r="A20" s="85" t="s">
        <v>183</v>
      </c>
      <c r="B20" s="30"/>
      <c r="C20" s="30"/>
      <c r="D20" s="47"/>
      <c r="E20" s="91">
        <v>10619</v>
      </c>
      <c r="F20" s="91">
        <v>10824</v>
      </c>
      <c r="G20" s="91">
        <v>10949</v>
      </c>
      <c r="H20" s="91">
        <v>11112</v>
      </c>
      <c r="I20" s="91">
        <v>11258</v>
      </c>
      <c r="J20" s="142">
        <f t="shared" si="0"/>
        <v>1.3138948884089274</v>
      </c>
      <c r="K20" s="89" t="s">
        <v>195</v>
      </c>
      <c r="L20" s="56"/>
    </row>
    <row r="21" spans="1:12" s="12" customFormat="1" ht="4.5" customHeight="1">
      <c r="A21" s="58"/>
      <c r="B21" s="58"/>
      <c r="C21" s="33"/>
      <c r="D21" s="33"/>
      <c r="E21" s="59"/>
      <c r="F21" s="59"/>
      <c r="G21" s="59"/>
      <c r="H21" s="59"/>
      <c r="I21" s="59"/>
      <c r="J21" s="59"/>
      <c r="K21" s="60"/>
      <c r="L21" s="58"/>
    </row>
    <row r="22" spans="1:12" s="12" customFormat="1" ht="4.5" customHeight="1">
      <c r="A22" s="55"/>
      <c r="B22" s="55"/>
      <c r="C22" s="25"/>
      <c r="D22" s="25"/>
      <c r="E22" s="56"/>
      <c r="F22" s="56"/>
      <c r="G22" s="56"/>
      <c r="H22" s="56"/>
      <c r="I22" s="56"/>
      <c r="J22" s="56"/>
      <c r="K22" s="56"/>
      <c r="L22" s="56"/>
    </row>
    <row r="23" spans="1:12">
      <c r="A23" s="25" t="s">
        <v>73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>
      <c r="A24" s="25"/>
      <c r="B24" s="25" t="s">
        <v>74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</sheetData>
  <mergeCells count="4">
    <mergeCell ref="A7:D7"/>
    <mergeCell ref="K7:L7"/>
    <mergeCell ref="A4:D6"/>
    <mergeCell ref="K4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topLeftCell="A4" zoomScaleNormal="100" zoomScaleSheetLayoutView="100" workbookViewId="0">
      <selection activeCell="N31" sqref="N31"/>
    </sheetView>
  </sheetViews>
  <sheetFormatPr defaultRowHeight="21.75"/>
  <cols>
    <col min="1" max="1" width="1.59765625" style="5" customWidth="1"/>
    <col min="2" max="2" width="4.296875" style="5" customWidth="1"/>
    <col min="3" max="3" width="4.3984375" style="5" customWidth="1"/>
    <col min="4" max="4" width="17.5" style="5" customWidth="1"/>
    <col min="5" max="8" width="9.3984375" style="5" customWidth="1"/>
    <col min="9" max="9" width="9.3984375" style="148" customWidth="1"/>
    <col min="10" max="10" width="2.296875" style="5" customWidth="1"/>
    <col min="11" max="11" width="18.8984375" style="5" customWidth="1"/>
    <col min="12" max="12" width="2.296875" style="5" customWidth="1"/>
    <col min="13" max="13" width="4.09765625" style="5" customWidth="1"/>
    <col min="14" max="14" width="6.8984375" style="5" customWidth="1"/>
    <col min="15" max="16384" width="8.796875" style="5"/>
  </cols>
  <sheetData>
    <row r="1" spans="1:11" s="1" customFormat="1">
      <c r="B1" s="1" t="s">
        <v>0</v>
      </c>
      <c r="C1" s="62">
        <v>1.1100000000000001</v>
      </c>
      <c r="D1" s="1" t="s">
        <v>224</v>
      </c>
      <c r="I1" s="145"/>
    </row>
    <row r="2" spans="1:11" s="3" customFormat="1" ht="15.75" customHeight="1">
      <c r="B2" s="1" t="s">
        <v>103</v>
      </c>
      <c r="C2" s="62">
        <v>1.1100000000000001</v>
      </c>
      <c r="D2" s="1" t="s">
        <v>225</v>
      </c>
      <c r="I2" s="145"/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146"/>
      <c r="J3" s="8"/>
      <c r="K3" s="8"/>
    </row>
    <row r="4" spans="1:11" s="9" customFormat="1" ht="12" customHeight="1">
      <c r="A4" s="231" t="s">
        <v>126</v>
      </c>
      <c r="B4" s="231"/>
      <c r="C4" s="231"/>
      <c r="D4" s="231"/>
      <c r="E4" s="233" t="s">
        <v>228</v>
      </c>
      <c r="F4" s="233" t="s">
        <v>229</v>
      </c>
      <c r="G4" s="233" t="s">
        <v>230</v>
      </c>
      <c r="H4" s="233" t="s">
        <v>231</v>
      </c>
      <c r="I4" s="235" t="s">
        <v>233</v>
      </c>
      <c r="J4" s="225" t="s">
        <v>150</v>
      </c>
      <c r="K4" s="226"/>
    </row>
    <row r="5" spans="1:11" s="9" customFormat="1" ht="12" customHeight="1">
      <c r="A5" s="215"/>
      <c r="B5" s="215"/>
      <c r="C5" s="215"/>
      <c r="D5" s="215"/>
      <c r="E5" s="234"/>
      <c r="F5" s="234"/>
      <c r="G5" s="234"/>
      <c r="H5" s="234"/>
      <c r="I5" s="236"/>
      <c r="J5" s="227"/>
      <c r="K5" s="228"/>
    </row>
    <row r="6" spans="1:11" s="9" customFormat="1" ht="12" customHeight="1">
      <c r="A6" s="215"/>
      <c r="B6" s="215"/>
      <c r="C6" s="215"/>
      <c r="D6" s="215"/>
      <c r="E6" s="237" t="s">
        <v>232</v>
      </c>
      <c r="F6" s="237" t="s">
        <v>168</v>
      </c>
      <c r="G6" s="237" t="s">
        <v>167</v>
      </c>
      <c r="H6" s="237" t="s">
        <v>166</v>
      </c>
      <c r="I6" s="239" t="s">
        <v>165</v>
      </c>
      <c r="J6" s="227"/>
      <c r="K6" s="228"/>
    </row>
    <row r="7" spans="1:11" s="9" customFormat="1" ht="12" customHeight="1">
      <c r="A7" s="232"/>
      <c r="B7" s="232"/>
      <c r="C7" s="232"/>
      <c r="D7" s="232"/>
      <c r="E7" s="238"/>
      <c r="F7" s="238"/>
      <c r="G7" s="238"/>
      <c r="H7" s="238"/>
      <c r="I7" s="240"/>
      <c r="J7" s="229"/>
      <c r="K7" s="230"/>
    </row>
    <row r="8" spans="1:11" s="11" customFormat="1" ht="15" customHeight="1">
      <c r="A8" s="11" t="s">
        <v>12</v>
      </c>
      <c r="E8" s="160">
        <v>100</v>
      </c>
      <c r="F8" s="160">
        <v>100</v>
      </c>
      <c r="G8" s="160">
        <v>100</v>
      </c>
      <c r="H8" s="160">
        <v>100</v>
      </c>
      <c r="I8" s="168">
        <v>100</v>
      </c>
      <c r="J8" s="10" t="s">
        <v>48</v>
      </c>
      <c r="K8" s="15"/>
    </row>
    <row r="9" spans="1:11" s="12" customFormat="1" ht="15" customHeight="1">
      <c r="B9" s="12" t="s">
        <v>13</v>
      </c>
      <c r="E9" s="162">
        <v>92.7</v>
      </c>
      <c r="F9" s="162">
        <v>92.5</v>
      </c>
      <c r="G9" s="162">
        <v>94.7</v>
      </c>
      <c r="H9" s="162">
        <v>94.6</v>
      </c>
      <c r="I9" s="166">
        <v>94.42</v>
      </c>
      <c r="J9" s="13"/>
      <c r="K9" s="14" t="s">
        <v>19</v>
      </c>
    </row>
    <row r="10" spans="1:11" s="12" customFormat="1" ht="15" customHeight="1">
      <c r="B10" s="12" t="s">
        <v>45</v>
      </c>
      <c r="E10" s="162">
        <v>3.5</v>
      </c>
      <c r="F10" s="162">
        <v>4.3</v>
      </c>
      <c r="G10" s="162">
        <v>3</v>
      </c>
      <c r="H10" s="162">
        <v>3.8</v>
      </c>
      <c r="I10" s="166">
        <v>3.31</v>
      </c>
      <c r="J10" s="13"/>
      <c r="K10" s="14" t="s">
        <v>20</v>
      </c>
    </row>
    <row r="11" spans="1:11" s="12" customFormat="1" ht="15" customHeight="1">
      <c r="B11" s="12" t="s">
        <v>46</v>
      </c>
      <c r="E11" s="162">
        <v>0.8</v>
      </c>
      <c r="F11" s="162">
        <v>1</v>
      </c>
      <c r="G11" s="162">
        <v>0.8</v>
      </c>
      <c r="H11" s="162">
        <v>0.2</v>
      </c>
      <c r="I11" s="166">
        <v>1.26</v>
      </c>
      <c r="J11" s="13"/>
      <c r="K11" s="14" t="s">
        <v>49</v>
      </c>
    </row>
    <row r="12" spans="1:11" s="12" customFormat="1" ht="15" customHeight="1">
      <c r="B12" s="12" t="s">
        <v>14</v>
      </c>
      <c r="E12" s="162">
        <v>2.9</v>
      </c>
      <c r="F12" s="162">
        <v>1.8</v>
      </c>
      <c r="G12" s="162">
        <v>1.4</v>
      </c>
      <c r="H12" s="162">
        <v>1.4</v>
      </c>
      <c r="I12" s="166">
        <v>1.01</v>
      </c>
      <c r="J12" s="13"/>
      <c r="K12" s="14" t="s">
        <v>243</v>
      </c>
    </row>
    <row r="13" spans="1:11" s="12" customFormat="1" ht="15" customHeight="1">
      <c r="B13" s="12" t="s">
        <v>47</v>
      </c>
      <c r="E13" s="166" t="s">
        <v>212</v>
      </c>
      <c r="F13" s="166" t="s">
        <v>212</v>
      </c>
      <c r="G13" s="166" t="s">
        <v>212</v>
      </c>
      <c r="H13" s="166" t="s">
        <v>212</v>
      </c>
      <c r="I13" s="166" t="s">
        <v>212</v>
      </c>
      <c r="J13" s="13"/>
      <c r="K13" s="14" t="s">
        <v>50</v>
      </c>
    </row>
    <row r="14" spans="1:11" s="12" customFormat="1" ht="15" customHeight="1">
      <c r="B14" s="12" t="s">
        <v>241</v>
      </c>
      <c r="E14" s="166">
        <v>0.1</v>
      </c>
      <c r="F14" s="162">
        <v>0.4</v>
      </c>
      <c r="G14" s="162">
        <v>0.2</v>
      </c>
      <c r="H14" s="162" t="s">
        <v>212</v>
      </c>
      <c r="I14" s="166" t="s">
        <v>212</v>
      </c>
      <c r="J14" s="13"/>
      <c r="K14" s="14" t="s">
        <v>244</v>
      </c>
    </row>
    <row r="15" spans="1:11" s="12" customFormat="1" ht="15" customHeight="1">
      <c r="A15" s="11" t="s">
        <v>51</v>
      </c>
      <c r="B15" s="11"/>
      <c r="C15" s="11"/>
      <c r="D15" s="11"/>
      <c r="E15" s="160">
        <v>100</v>
      </c>
      <c r="F15" s="160">
        <v>100</v>
      </c>
      <c r="G15" s="160">
        <v>100</v>
      </c>
      <c r="H15" s="160">
        <v>100</v>
      </c>
      <c r="I15" s="168">
        <v>100</v>
      </c>
      <c r="J15" s="10" t="s">
        <v>53</v>
      </c>
      <c r="K15" s="15" t="s">
        <v>53</v>
      </c>
    </row>
    <row r="16" spans="1:11" s="11" customFormat="1" ht="15" customHeight="1">
      <c r="A16" s="12"/>
      <c r="B16" s="12" t="s">
        <v>21</v>
      </c>
      <c r="C16" s="12"/>
      <c r="D16" s="12"/>
      <c r="E16" s="162">
        <v>31.1</v>
      </c>
      <c r="F16" s="162">
        <v>32.1</v>
      </c>
      <c r="G16" s="162">
        <v>31.5</v>
      </c>
      <c r="H16" s="162">
        <v>29.1</v>
      </c>
      <c r="I16" s="166">
        <v>35.54</v>
      </c>
      <c r="J16" s="10"/>
      <c r="K16" s="14" t="s">
        <v>54</v>
      </c>
    </row>
    <row r="17" spans="1:11" s="12" customFormat="1" ht="15" customHeight="1">
      <c r="B17" s="12" t="s">
        <v>22</v>
      </c>
      <c r="E17" s="162">
        <v>41.1</v>
      </c>
      <c r="F17" s="162">
        <v>38.299999999999997</v>
      </c>
      <c r="G17" s="162">
        <v>34.6</v>
      </c>
      <c r="H17" s="162">
        <v>37.200000000000003</v>
      </c>
      <c r="I17" s="166">
        <v>34.619999999999997</v>
      </c>
      <c r="J17" s="13"/>
      <c r="K17" s="14" t="s">
        <v>37</v>
      </c>
    </row>
    <row r="18" spans="1:11" s="12" customFormat="1" ht="15" customHeight="1">
      <c r="B18" s="12" t="s">
        <v>23</v>
      </c>
      <c r="E18" s="162">
        <v>27.4</v>
      </c>
      <c r="F18" s="162">
        <v>29</v>
      </c>
      <c r="G18" s="162">
        <v>33.4</v>
      </c>
      <c r="H18" s="162">
        <v>33.299999999999997</v>
      </c>
      <c r="I18" s="166">
        <v>29.64</v>
      </c>
      <c r="J18" s="13"/>
      <c r="K18" s="14" t="s">
        <v>245</v>
      </c>
    </row>
    <row r="19" spans="1:11" s="12" customFormat="1" ht="15" customHeight="1">
      <c r="B19" s="12" t="s">
        <v>52</v>
      </c>
      <c r="E19" s="162">
        <v>0.4</v>
      </c>
      <c r="F19" s="162">
        <v>0.6</v>
      </c>
      <c r="G19" s="162">
        <v>0.5</v>
      </c>
      <c r="H19" s="162">
        <v>0.5</v>
      </c>
      <c r="I19" s="166">
        <v>0.2</v>
      </c>
      <c r="J19" s="13"/>
      <c r="K19" s="14" t="s">
        <v>55</v>
      </c>
    </row>
    <row r="20" spans="1:11" s="12" customFormat="1" ht="15" customHeight="1">
      <c r="B20" s="12" t="s">
        <v>242</v>
      </c>
      <c r="E20" s="166" t="s">
        <v>212</v>
      </c>
      <c r="F20" s="166" t="s">
        <v>212</v>
      </c>
      <c r="G20" s="166" t="s">
        <v>212</v>
      </c>
      <c r="H20" s="166" t="s">
        <v>212</v>
      </c>
      <c r="I20" s="166" t="s">
        <v>212</v>
      </c>
      <c r="J20" s="13"/>
      <c r="K20" s="14" t="s">
        <v>246</v>
      </c>
    </row>
    <row r="21" spans="1:11" s="12" customFormat="1" ht="15" customHeight="1">
      <c r="A21" s="11" t="s">
        <v>58</v>
      </c>
      <c r="B21" s="11"/>
      <c r="C21" s="11"/>
      <c r="D21" s="11"/>
      <c r="E21" s="160">
        <v>100</v>
      </c>
      <c r="F21" s="160">
        <v>100</v>
      </c>
      <c r="G21" s="160">
        <v>100</v>
      </c>
      <c r="H21" s="160">
        <v>100</v>
      </c>
      <c r="I21" s="166">
        <v>100</v>
      </c>
      <c r="J21" s="10" t="s">
        <v>56</v>
      </c>
      <c r="K21" s="15"/>
    </row>
    <row r="22" spans="1:11" s="12" customFormat="1" ht="15" customHeight="1">
      <c r="B22" s="12" t="s">
        <v>25</v>
      </c>
      <c r="E22" s="162">
        <v>92.7</v>
      </c>
      <c r="F22" s="162">
        <v>91.5</v>
      </c>
      <c r="G22" s="162">
        <v>92</v>
      </c>
      <c r="H22" s="162">
        <v>90.2</v>
      </c>
      <c r="I22" s="166">
        <v>92.12</v>
      </c>
      <c r="J22" s="13"/>
      <c r="K22" s="14" t="s">
        <v>57</v>
      </c>
    </row>
    <row r="23" spans="1:11" s="11" customFormat="1" ht="15" customHeight="1">
      <c r="A23" s="12"/>
      <c r="B23" s="12" t="s">
        <v>26</v>
      </c>
      <c r="C23" s="12"/>
      <c r="D23" s="12"/>
      <c r="E23" s="162">
        <v>0.4</v>
      </c>
      <c r="F23" s="162">
        <v>0.4</v>
      </c>
      <c r="G23" s="162">
        <v>0.3</v>
      </c>
      <c r="H23" s="162">
        <v>0.5</v>
      </c>
      <c r="I23" s="166">
        <v>0.84</v>
      </c>
      <c r="J23" s="10"/>
      <c r="K23" s="14" t="s">
        <v>61</v>
      </c>
    </row>
    <row r="24" spans="1:11" s="12" customFormat="1" ht="15" customHeight="1">
      <c r="B24" s="12" t="s">
        <v>59</v>
      </c>
      <c r="E24" s="162">
        <v>3.2</v>
      </c>
      <c r="F24" s="162">
        <v>4</v>
      </c>
      <c r="G24" s="162">
        <v>4.5999999999999996</v>
      </c>
      <c r="H24" s="162">
        <v>3.6</v>
      </c>
      <c r="I24" s="166">
        <v>4.4000000000000004</v>
      </c>
      <c r="J24" s="13"/>
      <c r="K24" s="14" t="s">
        <v>75</v>
      </c>
    </row>
    <row r="25" spans="1:11" s="12" customFormat="1" ht="15" customHeight="1">
      <c r="B25" s="12" t="s">
        <v>60</v>
      </c>
      <c r="E25" s="162">
        <v>3.7</v>
      </c>
      <c r="F25" s="162">
        <v>4</v>
      </c>
      <c r="G25" s="162">
        <v>3.1</v>
      </c>
      <c r="H25" s="162">
        <v>5.7</v>
      </c>
      <c r="I25" s="166">
        <v>2.65</v>
      </c>
      <c r="J25" s="13"/>
      <c r="K25" s="14" t="s">
        <v>80</v>
      </c>
    </row>
    <row r="26" spans="1:11" s="12" customFormat="1" ht="15" customHeight="1">
      <c r="A26" s="11" t="s">
        <v>62</v>
      </c>
      <c r="B26" s="11"/>
      <c r="C26" s="11"/>
      <c r="D26" s="11"/>
      <c r="E26" s="160">
        <v>100</v>
      </c>
      <c r="F26" s="160">
        <v>100</v>
      </c>
      <c r="G26" s="160">
        <v>100</v>
      </c>
      <c r="H26" s="160">
        <v>100</v>
      </c>
      <c r="I26" s="168">
        <v>100</v>
      </c>
      <c r="J26" s="10" t="s">
        <v>63</v>
      </c>
      <c r="K26" s="15"/>
    </row>
    <row r="27" spans="1:11" s="12" customFormat="1" ht="15" customHeight="1">
      <c r="B27" s="12" t="s">
        <v>83</v>
      </c>
      <c r="E27" s="162">
        <v>79.5</v>
      </c>
      <c r="F27" s="162">
        <v>79.8</v>
      </c>
      <c r="G27" s="162">
        <v>77.2</v>
      </c>
      <c r="H27" s="162">
        <v>77.7</v>
      </c>
      <c r="I27" s="166">
        <v>78.680000000000007</v>
      </c>
      <c r="J27" s="13"/>
      <c r="K27" s="14" t="s">
        <v>90</v>
      </c>
    </row>
    <row r="28" spans="1:11" s="11" customFormat="1" ht="15" customHeight="1">
      <c r="A28" s="12"/>
      <c r="B28" s="12" t="s">
        <v>84</v>
      </c>
      <c r="C28" s="12"/>
      <c r="D28" s="12"/>
      <c r="E28" s="162">
        <v>20.2</v>
      </c>
      <c r="F28" s="162">
        <v>19.899999999999999</v>
      </c>
      <c r="G28" s="162">
        <v>20.3</v>
      </c>
      <c r="H28" s="162">
        <v>18.5</v>
      </c>
      <c r="I28" s="166">
        <v>17.559999999999999</v>
      </c>
      <c r="J28" s="10"/>
      <c r="K28" s="14" t="s">
        <v>88</v>
      </c>
    </row>
    <row r="29" spans="1:11" s="12" customFormat="1" ht="15" customHeight="1">
      <c r="B29" s="12" t="s">
        <v>85</v>
      </c>
      <c r="E29" s="166" t="s">
        <v>212</v>
      </c>
      <c r="F29" s="162">
        <v>0.1</v>
      </c>
      <c r="G29" s="162">
        <v>0.3</v>
      </c>
      <c r="H29" s="162">
        <v>0.3</v>
      </c>
      <c r="I29" s="166">
        <v>1.07</v>
      </c>
      <c r="J29" s="13"/>
      <c r="K29" s="14" t="s">
        <v>247</v>
      </c>
    </row>
    <row r="30" spans="1:11" s="12" customFormat="1" ht="15" customHeight="1">
      <c r="B30" s="12" t="s">
        <v>86</v>
      </c>
      <c r="E30" s="162">
        <v>0.3</v>
      </c>
      <c r="F30" s="166" t="s">
        <v>212</v>
      </c>
      <c r="G30" s="166">
        <v>0.8</v>
      </c>
      <c r="H30" s="162">
        <v>1.1000000000000001</v>
      </c>
      <c r="I30" s="166">
        <v>1.0900000000000001</v>
      </c>
      <c r="J30" s="13"/>
      <c r="K30" s="14" t="s">
        <v>248</v>
      </c>
    </row>
    <row r="31" spans="1:11" s="12" customFormat="1" ht="15" customHeight="1">
      <c r="B31" s="12" t="s">
        <v>66</v>
      </c>
      <c r="E31" s="162">
        <v>0.1</v>
      </c>
      <c r="F31" s="162">
        <v>0.1</v>
      </c>
      <c r="G31" s="162">
        <v>0.2</v>
      </c>
      <c r="H31" s="162">
        <v>2.2999999999999998</v>
      </c>
      <c r="I31" s="166">
        <v>1.1000000000000001</v>
      </c>
      <c r="J31" s="13"/>
      <c r="K31" s="14" t="s">
        <v>91</v>
      </c>
    </row>
    <row r="32" spans="1:11" s="12" customFormat="1" ht="15" customHeight="1">
      <c r="B32" s="12" t="s">
        <v>15</v>
      </c>
      <c r="E32" s="166" t="s">
        <v>212</v>
      </c>
      <c r="F32" s="166" t="s">
        <v>212</v>
      </c>
      <c r="G32" s="166" t="s">
        <v>212</v>
      </c>
      <c r="H32" s="162" t="s">
        <v>212</v>
      </c>
      <c r="I32" s="166" t="s">
        <v>212</v>
      </c>
      <c r="J32" s="13"/>
      <c r="K32" s="14" t="s">
        <v>71</v>
      </c>
    </row>
    <row r="33" spans="1:11" s="12" customFormat="1" ht="15" customHeight="1">
      <c r="B33" s="12" t="s">
        <v>82</v>
      </c>
      <c r="E33" s="166" t="s">
        <v>212</v>
      </c>
      <c r="F33" s="162">
        <v>0.1</v>
      </c>
      <c r="G33" s="162">
        <v>1.2</v>
      </c>
      <c r="H33" s="162">
        <v>0.2</v>
      </c>
      <c r="I33" s="166">
        <v>0.5</v>
      </c>
      <c r="J33" s="13"/>
      <c r="K33" s="14" t="s">
        <v>69</v>
      </c>
    </row>
    <row r="34" spans="1:11" s="1" customFormat="1">
      <c r="B34" s="1" t="s">
        <v>0</v>
      </c>
      <c r="C34" s="62">
        <v>1.1100000000000001</v>
      </c>
      <c r="D34" s="1" t="s">
        <v>226</v>
      </c>
      <c r="I34" s="147"/>
    </row>
    <row r="35" spans="1:11" s="3" customFormat="1">
      <c r="B35" s="1" t="s">
        <v>103</v>
      </c>
      <c r="C35" s="62">
        <v>1.1100000000000001</v>
      </c>
      <c r="D35" s="1" t="s">
        <v>227</v>
      </c>
      <c r="I35" s="145"/>
    </row>
    <row r="36" spans="1:11" ht="4.5" customHeight="1">
      <c r="A36" s="4"/>
      <c r="B36" s="4"/>
      <c r="C36" s="4"/>
      <c r="D36" s="4"/>
      <c r="E36" s="4"/>
      <c r="F36" s="4"/>
      <c r="G36" s="4"/>
      <c r="H36" s="4"/>
      <c r="I36" s="146"/>
      <c r="J36" s="8"/>
      <c r="K36" s="8"/>
    </row>
    <row r="37" spans="1:11" s="9" customFormat="1" ht="17.25">
      <c r="A37" s="231" t="s">
        <v>126</v>
      </c>
      <c r="B37" s="231"/>
      <c r="C37" s="231"/>
      <c r="D37" s="231"/>
      <c r="E37" s="233" t="s">
        <v>228</v>
      </c>
      <c r="F37" s="233" t="s">
        <v>229</v>
      </c>
      <c r="G37" s="233" t="s">
        <v>230</v>
      </c>
      <c r="H37" s="233" t="s">
        <v>231</v>
      </c>
      <c r="I37" s="235" t="s">
        <v>233</v>
      </c>
      <c r="J37" s="225" t="s">
        <v>150</v>
      </c>
      <c r="K37" s="226"/>
    </row>
    <row r="38" spans="1:11" s="9" customFormat="1" ht="12" customHeight="1">
      <c r="A38" s="215"/>
      <c r="B38" s="215"/>
      <c r="C38" s="215"/>
      <c r="D38" s="215"/>
      <c r="E38" s="234"/>
      <c r="F38" s="234"/>
      <c r="G38" s="234"/>
      <c r="H38" s="234"/>
      <c r="I38" s="236"/>
      <c r="J38" s="227"/>
      <c r="K38" s="228"/>
    </row>
    <row r="39" spans="1:11" s="9" customFormat="1" ht="12" customHeight="1">
      <c r="A39" s="215"/>
      <c r="B39" s="215"/>
      <c r="C39" s="215"/>
      <c r="D39" s="215"/>
      <c r="E39" s="237" t="s">
        <v>232</v>
      </c>
      <c r="F39" s="237" t="s">
        <v>168</v>
      </c>
      <c r="G39" s="237" t="s">
        <v>167</v>
      </c>
      <c r="H39" s="237" t="s">
        <v>166</v>
      </c>
      <c r="I39" s="239" t="s">
        <v>165</v>
      </c>
      <c r="J39" s="227"/>
      <c r="K39" s="228"/>
    </row>
    <row r="40" spans="1:11" s="9" customFormat="1" ht="12" customHeight="1">
      <c r="A40" s="232"/>
      <c r="B40" s="232"/>
      <c r="C40" s="232"/>
      <c r="D40" s="232"/>
      <c r="E40" s="238"/>
      <c r="F40" s="238"/>
      <c r="G40" s="238"/>
      <c r="H40" s="238"/>
      <c r="I40" s="240"/>
      <c r="J40" s="229"/>
      <c r="K40" s="230"/>
    </row>
    <row r="41" spans="1:11" s="21" customFormat="1" ht="3" customHeight="1">
      <c r="A41" s="18"/>
      <c r="B41" s="18"/>
      <c r="C41" s="18"/>
      <c r="D41" s="18"/>
      <c r="E41" s="19"/>
      <c r="F41" s="19"/>
      <c r="G41" s="19"/>
      <c r="H41" s="19"/>
      <c r="I41" s="149"/>
      <c r="J41" s="20"/>
      <c r="K41" s="18"/>
    </row>
    <row r="42" spans="1:11" s="11" customFormat="1" ht="13.5" customHeight="1">
      <c r="A42" s="11" t="s">
        <v>34</v>
      </c>
      <c r="E42" s="159">
        <v>100</v>
      </c>
      <c r="F42" s="160">
        <v>100</v>
      </c>
      <c r="G42" s="159">
        <v>100</v>
      </c>
      <c r="H42" s="150">
        <v>100</v>
      </c>
      <c r="I42" s="151">
        <v>100</v>
      </c>
      <c r="J42" s="10" t="s">
        <v>36</v>
      </c>
      <c r="K42" s="15"/>
    </row>
    <row r="43" spans="1:11" s="11" customFormat="1" ht="13.5" customHeight="1">
      <c r="B43" s="12" t="s">
        <v>35</v>
      </c>
      <c r="E43" s="161">
        <v>63</v>
      </c>
      <c r="F43" s="162">
        <v>65.099999999999994</v>
      </c>
      <c r="G43" s="161">
        <v>68.400000000000006</v>
      </c>
      <c r="H43" s="152">
        <v>77</v>
      </c>
      <c r="I43" s="153">
        <v>77.42</v>
      </c>
      <c r="J43" s="10"/>
      <c r="K43" s="14" t="s">
        <v>72</v>
      </c>
    </row>
    <row r="44" spans="1:11" s="12" customFormat="1" ht="13.5" customHeight="1">
      <c r="B44" s="12" t="s">
        <v>83</v>
      </c>
      <c r="E44" s="161">
        <v>3</v>
      </c>
      <c r="F44" s="162">
        <v>6.6</v>
      </c>
      <c r="G44" s="161">
        <v>2.1</v>
      </c>
      <c r="H44" s="152">
        <v>0.8</v>
      </c>
      <c r="I44" s="153">
        <v>0.89</v>
      </c>
      <c r="J44" s="13"/>
      <c r="K44" s="14" t="s">
        <v>87</v>
      </c>
    </row>
    <row r="45" spans="1:11" s="12" customFormat="1" ht="13.5" customHeight="1">
      <c r="B45" s="12" t="s">
        <v>84</v>
      </c>
      <c r="E45" s="161">
        <v>5.8</v>
      </c>
      <c r="F45" s="162">
        <v>4.7</v>
      </c>
      <c r="G45" s="161">
        <v>4.5999999999999996</v>
      </c>
      <c r="H45" s="152">
        <v>5.4</v>
      </c>
      <c r="I45" s="153">
        <v>2.59</v>
      </c>
      <c r="J45" s="13"/>
      <c r="K45" s="14" t="s">
        <v>250</v>
      </c>
    </row>
    <row r="46" spans="1:11" s="12" customFormat="1" ht="13.5" customHeight="1">
      <c r="B46" s="12" t="s">
        <v>85</v>
      </c>
      <c r="E46" s="161">
        <v>0.3</v>
      </c>
      <c r="F46" s="162">
        <v>0.3</v>
      </c>
      <c r="G46" s="161">
        <v>1.5</v>
      </c>
      <c r="H46" s="152">
        <v>0.4</v>
      </c>
      <c r="I46" s="153">
        <v>0.14000000000000001</v>
      </c>
      <c r="J46" s="13"/>
      <c r="K46" s="14" t="s">
        <v>251</v>
      </c>
    </row>
    <row r="47" spans="1:11" s="12" customFormat="1" ht="13.5" customHeight="1">
      <c r="B47" s="12" t="s">
        <v>89</v>
      </c>
      <c r="E47" s="161">
        <v>0.4</v>
      </c>
      <c r="F47" s="162">
        <v>0.1</v>
      </c>
      <c r="G47" s="161">
        <v>1.7</v>
      </c>
      <c r="H47" s="152">
        <v>0.9</v>
      </c>
      <c r="I47" s="153">
        <v>1.46</v>
      </c>
      <c r="J47" s="13"/>
      <c r="K47" s="14" t="s">
        <v>252</v>
      </c>
    </row>
    <row r="48" spans="1:11" s="12" customFormat="1" ht="13.5" customHeight="1">
      <c r="B48" s="12" t="s">
        <v>66</v>
      </c>
      <c r="E48" s="163" t="s">
        <v>212</v>
      </c>
      <c r="F48" s="163" t="s">
        <v>212</v>
      </c>
      <c r="G48" s="163" t="s">
        <v>212</v>
      </c>
      <c r="H48" s="152">
        <v>0.1</v>
      </c>
      <c r="I48" s="153">
        <v>0.47</v>
      </c>
      <c r="J48" s="13"/>
      <c r="K48" s="14" t="s">
        <v>91</v>
      </c>
    </row>
    <row r="49" spans="1:11" s="12" customFormat="1" ht="13.5" customHeight="1">
      <c r="A49" s="116"/>
      <c r="B49" s="116" t="s">
        <v>15</v>
      </c>
      <c r="C49" s="116"/>
      <c r="E49" s="164">
        <v>4.8</v>
      </c>
      <c r="F49" s="165">
        <v>6.2</v>
      </c>
      <c r="G49" s="164">
        <v>5.0999999999999996</v>
      </c>
      <c r="H49" s="152">
        <v>3.9</v>
      </c>
      <c r="I49" s="153">
        <v>2.48</v>
      </c>
      <c r="J49" s="13"/>
      <c r="K49" s="117" t="s">
        <v>71</v>
      </c>
    </row>
    <row r="50" spans="1:11" s="12" customFormat="1" ht="13.5" customHeight="1">
      <c r="A50" s="116"/>
      <c r="B50" s="116" t="s">
        <v>249</v>
      </c>
      <c r="C50" s="116"/>
      <c r="E50" s="164">
        <v>22.4</v>
      </c>
      <c r="F50" s="165">
        <v>16.899999999999999</v>
      </c>
      <c r="G50" s="164">
        <v>16.100000000000001</v>
      </c>
      <c r="H50" s="152">
        <v>11.4</v>
      </c>
      <c r="I50" s="153">
        <v>14.34</v>
      </c>
      <c r="J50" s="13"/>
      <c r="K50" s="117" t="s">
        <v>253</v>
      </c>
    </row>
    <row r="51" spans="1:11" s="11" customFormat="1" ht="13.5" customHeight="1">
      <c r="A51" s="116"/>
      <c r="B51" s="116" t="s">
        <v>24</v>
      </c>
      <c r="C51" s="116"/>
      <c r="E51" s="164">
        <v>0.4</v>
      </c>
      <c r="F51" s="165">
        <v>0.1</v>
      </c>
      <c r="G51" s="164">
        <v>0.5</v>
      </c>
      <c r="H51" s="154" t="s">
        <v>212</v>
      </c>
      <c r="I51" s="153" t="s">
        <v>212</v>
      </c>
      <c r="J51" s="10"/>
      <c r="K51" s="117" t="s">
        <v>69</v>
      </c>
    </row>
    <row r="52" spans="1:11" s="11" customFormat="1" ht="13.5" customHeight="1">
      <c r="A52" s="11" t="s">
        <v>64</v>
      </c>
      <c r="E52" s="159">
        <v>100</v>
      </c>
      <c r="F52" s="160">
        <v>100</v>
      </c>
      <c r="G52" s="159">
        <v>100</v>
      </c>
      <c r="H52" s="151">
        <v>100</v>
      </c>
      <c r="I52" s="155">
        <v>100</v>
      </c>
      <c r="J52" s="10" t="s">
        <v>65</v>
      </c>
      <c r="K52" s="14"/>
    </row>
    <row r="53" spans="1:11" s="12" customFormat="1" ht="13.5" customHeight="1">
      <c r="A53" s="11"/>
      <c r="B53" s="12" t="s">
        <v>67</v>
      </c>
      <c r="C53" s="11"/>
      <c r="E53" s="163" t="s">
        <v>212</v>
      </c>
      <c r="F53" s="163" t="s">
        <v>212</v>
      </c>
      <c r="G53" s="163" t="s">
        <v>212</v>
      </c>
      <c r="H53" s="152" t="s">
        <v>212</v>
      </c>
      <c r="I53" s="153" t="s">
        <v>212</v>
      </c>
      <c r="J53" s="13"/>
      <c r="K53" s="14" t="s">
        <v>70</v>
      </c>
    </row>
    <row r="54" spans="1:11" s="12" customFormat="1" ht="13.5" customHeight="1">
      <c r="B54" s="12" t="s">
        <v>32</v>
      </c>
      <c r="E54" s="161">
        <v>19.8</v>
      </c>
      <c r="F54" s="162">
        <v>21.8</v>
      </c>
      <c r="G54" s="161">
        <v>21.8</v>
      </c>
      <c r="H54" s="152">
        <v>21.9</v>
      </c>
      <c r="I54" s="153">
        <v>28.82</v>
      </c>
      <c r="J54" s="13"/>
      <c r="K54" s="14" t="s">
        <v>42</v>
      </c>
    </row>
    <row r="55" spans="1:11" s="12" customFormat="1" ht="13.5" customHeight="1">
      <c r="B55" s="12" t="s">
        <v>33</v>
      </c>
      <c r="E55" s="161">
        <v>73.599999999999994</v>
      </c>
      <c r="F55" s="162">
        <v>69.5</v>
      </c>
      <c r="G55" s="161">
        <v>66.099999999999994</v>
      </c>
      <c r="H55" s="152">
        <v>64.8</v>
      </c>
      <c r="I55" s="153">
        <v>56.82</v>
      </c>
      <c r="J55" s="13"/>
      <c r="K55" s="14" t="s">
        <v>76</v>
      </c>
    </row>
    <row r="56" spans="1:11" s="12" customFormat="1" ht="13.5" customHeight="1">
      <c r="B56" s="12" t="s">
        <v>43</v>
      </c>
      <c r="E56" s="161">
        <v>6.6</v>
      </c>
      <c r="F56" s="162">
        <v>8.8000000000000007</v>
      </c>
      <c r="G56" s="161">
        <v>12.1</v>
      </c>
      <c r="H56" s="152">
        <v>13.3</v>
      </c>
      <c r="I56" s="153">
        <v>14.24</v>
      </c>
      <c r="J56" s="13"/>
      <c r="K56" s="14" t="s">
        <v>77</v>
      </c>
    </row>
    <row r="57" spans="1:11" s="11" customFormat="1" ht="13.5" customHeight="1">
      <c r="A57" s="12"/>
      <c r="B57" s="12" t="s">
        <v>68</v>
      </c>
      <c r="C57" s="12"/>
      <c r="E57" s="163">
        <v>0.1</v>
      </c>
      <c r="F57" s="162" t="s">
        <v>212</v>
      </c>
      <c r="G57" s="163" t="s">
        <v>212</v>
      </c>
      <c r="H57" s="152" t="s">
        <v>212</v>
      </c>
      <c r="I57" s="150" t="s">
        <v>212</v>
      </c>
      <c r="J57" s="10"/>
      <c r="K57" s="14" t="s">
        <v>78</v>
      </c>
    </row>
    <row r="58" spans="1:11" s="12" customFormat="1" ht="13.5" customHeight="1">
      <c r="A58" s="11" t="s">
        <v>81</v>
      </c>
      <c r="B58" s="11"/>
      <c r="C58" s="11"/>
      <c r="E58" s="159">
        <v>100</v>
      </c>
      <c r="F58" s="160">
        <v>100</v>
      </c>
      <c r="G58" s="159">
        <v>100</v>
      </c>
      <c r="H58" s="151">
        <v>100</v>
      </c>
      <c r="I58" s="153">
        <v>100</v>
      </c>
      <c r="J58" s="10" t="s">
        <v>127</v>
      </c>
      <c r="K58" s="14"/>
    </row>
    <row r="59" spans="1:11" s="12" customFormat="1" ht="13.5" customHeight="1">
      <c r="B59" s="12" t="s">
        <v>28</v>
      </c>
      <c r="E59" s="161">
        <v>13.5</v>
      </c>
      <c r="F59" s="162">
        <v>15</v>
      </c>
      <c r="G59" s="161">
        <v>10.8</v>
      </c>
      <c r="H59" s="152">
        <v>8.6999999999999993</v>
      </c>
      <c r="I59" s="153">
        <v>8.67</v>
      </c>
      <c r="J59" s="13"/>
      <c r="K59" s="14" t="s">
        <v>39</v>
      </c>
    </row>
    <row r="60" spans="1:11" s="12" customFormat="1" ht="13.5" customHeight="1">
      <c r="B60" s="12" t="s">
        <v>22</v>
      </c>
      <c r="E60" s="161">
        <v>28.7</v>
      </c>
      <c r="F60" s="162">
        <v>28.8</v>
      </c>
      <c r="G60" s="161">
        <v>24.9</v>
      </c>
      <c r="H60" s="152">
        <v>25.4</v>
      </c>
      <c r="I60" s="153">
        <v>22.31</v>
      </c>
      <c r="J60" s="13"/>
      <c r="K60" s="14" t="s">
        <v>37</v>
      </c>
    </row>
    <row r="61" spans="1:11" s="12" customFormat="1" ht="13.5" customHeight="1">
      <c r="B61" s="12" t="s">
        <v>29</v>
      </c>
      <c r="E61" s="163" t="s">
        <v>212</v>
      </c>
      <c r="F61" s="163" t="s">
        <v>212</v>
      </c>
      <c r="G61" s="163" t="s">
        <v>212</v>
      </c>
      <c r="H61" s="152" t="s">
        <v>212</v>
      </c>
      <c r="I61" s="153" t="s">
        <v>212</v>
      </c>
      <c r="J61" s="13"/>
      <c r="K61" s="14" t="s">
        <v>254</v>
      </c>
    </row>
    <row r="62" spans="1:11" s="12" customFormat="1" ht="13.5" customHeight="1">
      <c r="B62" s="12" t="s">
        <v>30</v>
      </c>
      <c r="E62" s="161">
        <v>50.3</v>
      </c>
      <c r="F62" s="162">
        <v>49</v>
      </c>
      <c r="G62" s="161">
        <v>55.4</v>
      </c>
      <c r="H62" s="152">
        <v>58.2</v>
      </c>
      <c r="I62" s="153">
        <v>61.91</v>
      </c>
      <c r="J62" s="13"/>
      <c r="K62" s="14" t="s">
        <v>40</v>
      </c>
    </row>
    <row r="63" spans="1:11" s="12" customFormat="1" ht="13.5" customHeight="1">
      <c r="B63" s="12" t="s">
        <v>31</v>
      </c>
      <c r="E63" s="161">
        <v>0.6</v>
      </c>
      <c r="F63" s="162">
        <v>2.2000000000000002</v>
      </c>
      <c r="G63" s="161">
        <v>2.2000000000000002</v>
      </c>
      <c r="H63" s="152">
        <v>1.6</v>
      </c>
      <c r="I63" s="153">
        <v>2.34</v>
      </c>
      <c r="J63" s="13"/>
      <c r="K63" s="14" t="s">
        <v>41</v>
      </c>
    </row>
    <row r="64" spans="1:11" s="12" customFormat="1" ht="13.5" customHeight="1">
      <c r="B64" s="12" t="s">
        <v>24</v>
      </c>
      <c r="E64" s="163" t="s">
        <v>212</v>
      </c>
      <c r="F64" s="163" t="s">
        <v>212</v>
      </c>
      <c r="G64" s="166" t="s">
        <v>212</v>
      </c>
      <c r="H64" s="152" t="s">
        <v>212</v>
      </c>
      <c r="I64" s="156" t="s">
        <v>212</v>
      </c>
      <c r="J64" s="13"/>
      <c r="K64" s="14" t="s">
        <v>38</v>
      </c>
    </row>
    <row r="65" spans="1:11" s="12" customFormat="1" ht="13.5" customHeight="1">
      <c r="A65" s="16"/>
      <c r="B65" s="16" t="s">
        <v>27</v>
      </c>
      <c r="C65" s="16"/>
      <c r="D65" s="22"/>
      <c r="E65" s="167">
        <v>6.9</v>
      </c>
      <c r="F65" s="167">
        <v>5</v>
      </c>
      <c r="G65" s="167">
        <v>6.7</v>
      </c>
      <c r="H65" s="157">
        <v>6.1</v>
      </c>
      <c r="I65" s="158">
        <v>4.5</v>
      </c>
      <c r="J65" s="17"/>
      <c r="K65" s="16" t="s">
        <v>79</v>
      </c>
    </row>
    <row r="66" spans="1:11" s="12" customFormat="1" ht="3" customHeight="1">
      <c r="A66" s="14"/>
      <c r="B66" s="14"/>
      <c r="C66" s="14"/>
      <c r="D66" s="14"/>
      <c r="E66" s="14"/>
      <c r="F66" s="14"/>
      <c r="G66" s="14"/>
      <c r="H66" s="14"/>
      <c r="I66" s="144"/>
      <c r="J66" s="14"/>
      <c r="K66" s="14"/>
    </row>
    <row r="67" spans="1:11" s="12" customFormat="1" ht="16.5" customHeight="1">
      <c r="A67" s="12" t="s">
        <v>255</v>
      </c>
      <c r="I67" s="143"/>
    </row>
    <row r="68" spans="1:11" s="12" customFormat="1" ht="16.5" customHeight="1">
      <c r="B68" s="12" t="s">
        <v>256</v>
      </c>
      <c r="I68" s="143"/>
    </row>
    <row r="69" spans="1:11" ht="16.5" customHeight="1"/>
    <row r="70" spans="1:11">
      <c r="B70" s="12"/>
    </row>
  </sheetData>
  <mergeCells count="24">
    <mergeCell ref="F6:F7"/>
    <mergeCell ref="G39:G40"/>
    <mergeCell ref="H39:H40"/>
    <mergeCell ref="H4:H5"/>
    <mergeCell ref="H6:H7"/>
    <mergeCell ref="G4:G5"/>
    <mergeCell ref="G6:G7"/>
    <mergeCell ref="F39:F40"/>
    <mergeCell ref="J37:K40"/>
    <mergeCell ref="J4:K7"/>
    <mergeCell ref="A4:D7"/>
    <mergeCell ref="A37:D40"/>
    <mergeCell ref="E4:E5"/>
    <mergeCell ref="I4:I5"/>
    <mergeCell ref="E39:E40"/>
    <mergeCell ref="I39:I40"/>
    <mergeCell ref="E6:E7"/>
    <mergeCell ref="I6:I7"/>
    <mergeCell ref="E37:E38"/>
    <mergeCell ref="I37:I38"/>
    <mergeCell ref="G37:G38"/>
    <mergeCell ref="H37:H38"/>
    <mergeCell ref="F37:F38"/>
    <mergeCell ref="F4:F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T-1.5</vt:lpstr>
      <vt:lpstr>T-1.6</vt:lpstr>
      <vt:lpstr>T-1.7</vt:lpstr>
      <vt:lpstr>T-1.8</vt:lpstr>
      <vt:lpstr>T-1.9</vt:lpstr>
      <vt:lpstr>T-1.10</vt:lpstr>
      <vt:lpstr>T-1.11</vt:lpstr>
      <vt:lpstr>'T-1.11'!Print_Area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2017-10-29T18:13:48Z</dcterms:modified>
</cp:coreProperties>
</file>