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ถิติ\7\"/>
    </mc:Choice>
  </mc:AlternateContent>
  <bookViews>
    <workbookView xWindow="120" yWindow="45" windowWidth="11715" windowHeight="5625"/>
  </bookViews>
  <sheets>
    <sheet name="T-7.5(69)" sheetId="30" r:id="rId1"/>
  </sheets>
  <calcPr calcId="162913"/>
</workbook>
</file>

<file path=xl/calcChain.xml><?xml version="1.0" encoding="utf-8"?>
<calcChain xmlns="http://schemas.openxmlformats.org/spreadsheetml/2006/main">
  <c r="L10" i="30" l="1"/>
  <c r="K26" i="30"/>
  <c r="K25" i="30"/>
  <c r="K24" i="30"/>
  <c r="K23" i="30"/>
  <c r="K22" i="30"/>
  <c r="M21" i="30"/>
  <c r="L21" i="30"/>
  <c r="K21" i="30" s="1"/>
  <c r="K20" i="30"/>
  <c r="K19" i="30"/>
  <c r="K18" i="30"/>
  <c r="K17" i="30"/>
  <c r="M15" i="30"/>
  <c r="L15" i="30"/>
  <c r="K14" i="30"/>
  <c r="K12" i="30"/>
  <c r="K11" i="30"/>
  <c r="M10" i="30"/>
  <c r="H26" i="30"/>
  <c r="H25" i="30"/>
  <c r="H24" i="30"/>
  <c r="H23" i="30"/>
  <c r="H22" i="30"/>
  <c r="J21" i="30"/>
  <c r="I21" i="30"/>
  <c r="H20" i="30"/>
  <c r="H19" i="30"/>
  <c r="H18" i="30"/>
  <c r="H17" i="30"/>
  <c r="J15" i="30"/>
  <c r="I15" i="30"/>
  <c r="H14" i="30"/>
  <c r="H12" i="30"/>
  <c r="H11" i="30"/>
  <c r="J10" i="30"/>
  <c r="I10" i="30"/>
  <c r="H10" i="30" s="1"/>
  <c r="E26" i="30"/>
  <c r="E25" i="30"/>
  <c r="E24" i="30"/>
  <c r="E23" i="30"/>
  <c r="E22" i="30"/>
  <c r="G21" i="30"/>
  <c r="F21" i="30"/>
  <c r="E21" i="30" s="1"/>
  <c r="E20" i="30"/>
  <c r="E19" i="30"/>
  <c r="E18" i="30"/>
  <c r="E17" i="30"/>
  <c r="G15" i="30"/>
  <c r="F15" i="30"/>
  <c r="E15" i="30" s="1"/>
  <c r="E14" i="30"/>
  <c r="E12" i="30"/>
  <c r="E11" i="30"/>
  <c r="G10" i="30"/>
  <c r="F10" i="30"/>
  <c r="F9" i="30" l="1"/>
  <c r="H21" i="30"/>
  <c r="H15" i="30"/>
  <c r="M9" i="30"/>
  <c r="G9" i="30"/>
  <c r="E9" i="30" s="1"/>
  <c r="K15" i="30"/>
  <c r="K10" i="30"/>
  <c r="L9" i="30"/>
  <c r="J9" i="30"/>
  <c r="I9" i="30"/>
  <c r="E10" i="30"/>
  <c r="K9" i="30" l="1"/>
  <c r="H9" i="30"/>
</calcChain>
</file>

<file path=xl/sharedStrings.xml><?xml version="1.0" encoding="utf-8"?>
<sst xmlns="http://schemas.openxmlformats.org/spreadsheetml/2006/main" count="101" uniqueCount="52">
  <si>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</si>
  <si>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</si>
  <si>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</si>
  <si>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</si>
  <si>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</si>
  <si>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</si>
  <si>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</si>
  <si>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>ผู้ไม่อยู่ในกำลังแรงงาน</t>
  </si>
  <si>
    <t>รวมยอด</t>
  </si>
  <si>
    <t>สถานภาพแรงงาน</t>
  </si>
  <si>
    <t>Labour force status</t>
  </si>
  <si>
    <t>Persons not in labour force</t>
  </si>
  <si>
    <t>ประถมศึกษา</t>
  </si>
  <si>
    <t>55-59</t>
  </si>
  <si>
    <t xml:space="preserve"> 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</si>
  <si>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</si>
  <si>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</si>
  <si>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</si>
  <si>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</si>
  <si>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</si>
  <si>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</si>
  <si>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</si>
  <si>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</si>
  <si>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15-24</t>
  </si>
  <si>
    <t>25-34</t>
  </si>
  <si>
    <t>35-44</t>
  </si>
  <si>
    <t>45-54</t>
  </si>
  <si>
    <t>60 ปีขึ้นไป</t>
  </si>
  <si>
    <t>Employed</t>
  </si>
  <si>
    <t>Unempoyed</t>
  </si>
  <si>
    <t>Level of Education</t>
  </si>
  <si>
    <t>None</t>
  </si>
  <si>
    <t>Less than Elementary</t>
  </si>
  <si>
    <t>Elementary</t>
  </si>
  <si>
    <t>Higher Level</t>
  </si>
  <si>
    <t>Secondary</t>
  </si>
  <si>
    <t>60 and over</t>
  </si>
  <si>
    <t>ผู้ที่รอฤดูกาล</t>
  </si>
  <si>
    <t>Seasonally inactive labour force</t>
  </si>
  <si>
    <t>Table</t>
  </si>
  <si>
    <t xml:space="preserve">Population Aged 15 Years and Over to Desirability for Development by Sex, Labour Force Status, Level of Education Attainment </t>
  </si>
  <si>
    <t>ผู้มีงานทำ</t>
  </si>
  <si>
    <t>กลุ่มอายุ (ปี)</t>
  </si>
  <si>
    <t>Age group (year)</t>
  </si>
  <si>
    <t>-</t>
  </si>
  <si>
    <t>2557 (2014)</t>
  </si>
  <si>
    <t>2558 (2015)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</si>
  <si>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2557 - 2559</t>
  </si>
  <si>
    <t>and Age Groups: 2014 - 2016</t>
  </si>
  <si>
    <t>2559  (2016)</t>
  </si>
  <si>
    <t xml:space="preserve">     ที่มา:   การสำรวจความต้องการพัฒนาขีดความสามารถของประชากร พ.ศ. 2557-2559  จังหวัดตรัง   สำนักงานสถิติแห่งชาติ</t>
  </si>
  <si>
    <t>Source:  The 2014- 2016 Skill Development Survey: Trang, Provincial,  National Statistical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</si>
</sst>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i/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Border="1"/>
    <xf numFmtId="0" fontId="6" fillId="0" borderId="0" xfId="0" applyFont="1" applyBorder="1"/>
    <xf numFmtId="0" fontId="10" fillId="0" borderId="0" xfId="0" applyFont="1" applyAlignment="1">
      <alignment horizontal="right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7" xfId="0" applyFont="1" applyBorder="1"/>
    <xf numFmtId="0" fontId="10" fillId="0" borderId="6" xfId="0" applyFont="1" applyBorder="1"/>
    <xf numFmtId="0" fontId="10" fillId="0" borderId="10" xfId="0" applyFont="1" applyBorder="1"/>
    <xf numFmtId="0" fontId="8" fillId="0" borderId="0" xfId="2" applyFont="1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187" fontId="6" fillId="0" borderId="2" xfId="3" applyNumberFormat="1" applyFont="1" applyBorder="1"/>
    <xf numFmtId="187" fontId="10" fillId="0" borderId="2" xfId="3" applyNumberFormat="1" applyFont="1" applyBorder="1"/>
    <xf numFmtId="187" fontId="10" fillId="0" borderId="2" xfId="3" applyNumberFormat="1" applyFont="1" applyBorder="1" applyAlignment="1">
      <alignment horizontal="right"/>
    </xf>
    <xf numFmtId="187" fontId="10" fillId="0" borderId="2" xfId="3" applyNumberFormat="1" applyFont="1" applyBorder="1" applyAlignment="1"/>
    <xf numFmtId="187" fontId="6" fillId="0" borderId="2" xfId="3" applyNumberFormat="1" applyFont="1" applyBorder="1" applyAlignment="1"/>
    <xf numFmtId="187" fontId="10" fillId="0" borderId="3" xfId="3" applyNumberFormat="1" applyFont="1" applyBorder="1"/>
    <xf numFmtId="187" fontId="10" fillId="0" borderId="0" xfId="3" applyNumberFormat="1" applyFont="1" applyBorder="1"/>
    <xf numFmtId="187" fontId="6" fillId="0" borderId="3" xfId="3" applyNumberFormat="1" applyFont="1" applyBorder="1"/>
    <xf numFmtId="187" fontId="10" fillId="0" borderId="3" xfId="3" applyNumberFormat="1" applyFont="1" applyBorder="1" applyAlignment="1">
      <alignment horizontal="right"/>
    </xf>
    <xf numFmtId="187" fontId="6" fillId="0" borderId="3" xfId="3" applyNumberFormat="1" applyFont="1" applyBorder="1" applyAlignment="1"/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14">
    <cellStyle name="Comma 2" xfId="1"/>
    <cellStyle name="Normal 2" xfId="2"/>
    <cellStyle name="จุลภาค" xfId="3" builtinId="3"/>
    <cellStyle name="ปกติ" xfId="0" builtinId="0"/>
    <cellStyle name="ปกติ 10" xfId="9"/>
    <cellStyle name="ปกติ 11" xfId="10"/>
    <cellStyle name="ปกติ 12" xfId="11"/>
    <cellStyle name="ปกติ 13" xfId="12"/>
    <cellStyle name="ปกติ 14" xfId="13"/>
    <cellStyle name="ปกติ 3" xfId="4"/>
    <cellStyle name="ปกติ 4" xfId="5"/>
    <cellStyle name="ปกติ 5" xfId="6"/>
    <cellStyle name="ปกติ 6" xfId="7"/>
    <cellStyle name="ปกติ 7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43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15</xdr:col>
      <xdr:colOff>1600200</xdr:colOff>
      <xdr:row>0</xdr:row>
      <xdr:rowOff>9525</xdr:rowOff>
    </xdr:from>
    <xdr:to>
      <xdr:col>19</xdr:col>
      <xdr:colOff>76200</xdr:colOff>
      <xdr:row>30</xdr:row>
      <xdr:rowOff>209550</xdr:rowOff>
    </xdr:to>
    <xdr:grpSp>
      <xdr:nvGrpSpPr>
        <xdr:cNvPr id="11455" name="Group 136"/>
        <xdr:cNvGrpSpPr>
          <a:grpSpLocks/>
        </xdr:cNvGrpSpPr>
      </xdr:nvGrpSpPr>
      <xdr:grpSpPr bwMode="auto">
        <a:xfrm>
          <a:off x="12868275" y="9525"/>
          <a:ext cx="1438275" cy="6677025"/>
          <a:chOff x="1003" y="0"/>
          <a:chExt cx="58" cy="708"/>
        </a:xfrm>
      </xdr:grpSpPr>
      <xdr:sp macro="" textlink="">
        <xdr:nvSpPr>
          <xdr:cNvPr id="10334" name="Text Box 6"/>
          <xdr:cNvSpPr txBox="1">
            <a:spLocks noChangeArrowheads="1"/>
          </xdr:cNvSpPr>
        </xdr:nvSpPr>
        <xdr:spPr bwMode="auto">
          <a:xfrm>
            <a:off x="1019" y="486"/>
            <a:ext cx="34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3" y="665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69</a:t>
            </a:r>
          </a:p>
        </xdr:txBody>
      </xdr:sp>
      <xdr:cxnSp macro="">
        <xdr:nvCxnSpPr>
          <xdr:cNvPr id="11458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5"/>
  <sheetViews>
    <sheetView showGridLines="0" tabSelected="1" workbookViewId="0">
      <selection activeCell="J16" sqref="J16"/>
    </sheetView>
  </sheetViews>
  <sheetFormatPr defaultColWidth="9.09765625" defaultRowHeight="18.75"/>
  <cols>
    <col min="1" max="1" width="1.69921875" style="5" customWidth="1"/>
    <col min="2" max="2" width="6.09765625" style="5" customWidth="1"/>
    <col min="3" max="3" width="4.59765625" style="5" customWidth="1"/>
    <col min="4" max="4" width="10.59765625" style="5" customWidth="1"/>
    <col min="5" max="13" width="10.296875" style="5" customWidth="1"/>
    <col min="14" max="14" width="1" style="5" customWidth="1"/>
    <col min="15" max="15" width="1.59765625" style="5" customWidth="1"/>
    <col min="16" max="16" width="24.69921875" style="5" customWidth="1"/>
    <col min="17" max="17" width="9.09765625" style="5" hidden="1" customWidth="1"/>
    <col min="18" max="18" width="2.296875" style="5" customWidth="1"/>
    <col min="19" max="19" width="4.09765625" style="5" customWidth="1"/>
    <col min="20" max="16384" width="9.09765625" style="5"/>
  </cols>
  <sheetData>
    <row r="1" spans="1:18" s="1" customFormat="1">
      <c r="B1" s="1" t="s">
        <v>6</v>
      </c>
      <c r="C1" s="2">
        <v>7.5</v>
      </c>
      <c r="D1" s="1" t="s">
        <v>47</v>
      </c>
      <c r="G1" s="7"/>
      <c r="J1" s="7"/>
      <c r="O1" s="8"/>
    </row>
    <row r="2" spans="1:18" s="3" customFormat="1">
      <c r="A2" s="1"/>
      <c r="B2" s="1" t="s">
        <v>39</v>
      </c>
      <c r="C2" s="2">
        <v>7.5</v>
      </c>
      <c r="D2" s="1" t="s">
        <v>40</v>
      </c>
      <c r="O2" s="9"/>
      <c r="P2" s="10"/>
    </row>
    <row r="3" spans="1:18" s="3" customFormat="1">
      <c r="A3" s="1"/>
      <c r="B3" s="1"/>
      <c r="C3" s="2"/>
      <c r="D3" s="1" t="s">
        <v>48</v>
      </c>
      <c r="O3" s="9"/>
      <c r="P3" s="10"/>
    </row>
    <row r="4" spans="1:18" s="4" customFormat="1" ht="6.75" customHeight="1">
      <c r="P4" s="10"/>
    </row>
    <row r="5" spans="1:18" s="14" customFormat="1" ht="20.25" customHeight="1">
      <c r="A5" s="41" t="s">
        <v>15</v>
      </c>
      <c r="B5" s="41"/>
      <c r="C5" s="41"/>
      <c r="D5" s="45"/>
      <c r="E5" s="48" t="s">
        <v>45</v>
      </c>
      <c r="F5" s="49"/>
      <c r="G5" s="50"/>
      <c r="H5" s="48" t="s">
        <v>46</v>
      </c>
      <c r="I5" s="49"/>
      <c r="J5" s="50"/>
      <c r="K5" s="48" t="s">
        <v>49</v>
      </c>
      <c r="L5" s="49"/>
      <c r="M5" s="50"/>
      <c r="N5" s="11"/>
      <c r="O5" s="41" t="s">
        <v>16</v>
      </c>
      <c r="P5" s="41"/>
      <c r="Q5" s="12"/>
      <c r="R5" s="13"/>
    </row>
    <row r="6" spans="1:18" s="14" customFormat="1" ht="20.25" customHeight="1">
      <c r="A6" s="42"/>
      <c r="B6" s="42"/>
      <c r="C6" s="42"/>
      <c r="D6" s="46"/>
      <c r="E6" s="16" t="s">
        <v>1</v>
      </c>
      <c r="F6" s="16" t="s">
        <v>2</v>
      </c>
      <c r="G6" s="16" t="s">
        <v>3</v>
      </c>
      <c r="H6" s="16" t="s">
        <v>1</v>
      </c>
      <c r="I6" s="16" t="s">
        <v>2</v>
      </c>
      <c r="J6" s="16" t="s">
        <v>3</v>
      </c>
      <c r="K6" s="16" t="s">
        <v>1</v>
      </c>
      <c r="L6" s="16" t="s">
        <v>2</v>
      </c>
      <c r="M6" s="17" t="s">
        <v>3</v>
      </c>
      <c r="N6" s="18"/>
      <c r="O6" s="42"/>
      <c r="P6" s="42"/>
      <c r="Q6" s="19"/>
    </row>
    <row r="7" spans="1:18" s="14" customFormat="1" ht="20.25" customHeight="1">
      <c r="A7" s="43"/>
      <c r="B7" s="43"/>
      <c r="C7" s="43"/>
      <c r="D7" s="47"/>
      <c r="E7" s="20" t="s">
        <v>0</v>
      </c>
      <c r="F7" s="20" t="s">
        <v>4</v>
      </c>
      <c r="G7" s="20" t="s">
        <v>5</v>
      </c>
      <c r="H7" s="20" t="s">
        <v>0</v>
      </c>
      <c r="I7" s="20" t="s">
        <v>4</v>
      </c>
      <c r="J7" s="20" t="s">
        <v>5</v>
      </c>
      <c r="K7" s="20" t="s">
        <v>0</v>
      </c>
      <c r="L7" s="20" t="s">
        <v>4</v>
      </c>
      <c r="M7" s="21" t="s">
        <v>5</v>
      </c>
      <c r="N7" s="22"/>
      <c r="O7" s="43"/>
      <c r="P7" s="43"/>
      <c r="Q7" s="19"/>
    </row>
    <row r="8" spans="1:18" s="13" customFormat="1" ht="6" customHeight="1">
      <c r="A8" s="15"/>
      <c r="B8" s="15"/>
      <c r="C8" s="15"/>
      <c r="D8" s="15"/>
      <c r="E8" s="23"/>
      <c r="F8" s="23"/>
      <c r="G8" s="23"/>
      <c r="H8" s="23"/>
      <c r="I8" s="23"/>
      <c r="J8" s="23"/>
      <c r="K8" s="23"/>
      <c r="L8" s="17"/>
      <c r="M8" s="24"/>
      <c r="N8" s="18"/>
      <c r="O8" s="15"/>
      <c r="P8" s="15"/>
      <c r="Q8" s="19"/>
    </row>
    <row r="9" spans="1:18" s="3" customFormat="1" ht="18" customHeight="1">
      <c r="A9" s="44" t="s">
        <v>8</v>
      </c>
      <c r="B9" s="44"/>
      <c r="C9" s="44"/>
      <c r="D9" s="44"/>
      <c r="E9" s="31">
        <f>SUM(F9:G9)</f>
        <v>50518</v>
      </c>
      <c r="F9" s="31">
        <f>SUM(F10+F15+F21)</f>
        <v>25546</v>
      </c>
      <c r="G9" s="31">
        <f>SUM(G10+G15+G21)</f>
        <v>24972</v>
      </c>
      <c r="H9" s="31">
        <f>SUM(I9:J9)</f>
        <v>61059</v>
      </c>
      <c r="I9" s="31">
        <f>SUM(I10+I15+I21)</f>
        <v>27998</v>
      </c>
      <c r="J9" s="38">
        <f>SUM(J10+J15+J21)</f>
        <v>33061</v>
      </c>
      <c r="K9" s="31">
        <f>SUM(L9:M9)</f>
        <v>58279</v>
      </c>
      <c r="L9" s="31">
        <f>SUM(L10+L15+L21)</f>
        <v>22357</v>
      </c>
      <c r="M9" s="38">
        <f>SUM(M10+M15+M21)</f>
        <v>35922</v>
      </c>
      <c r="N9" s="9"/>
      <c r="O9" s="44" t="s">
        <v>0</v>
      </c>
      <c r="P9" s="44"/>
      <c r="Q9" s="44"/>
      <c r="R9" s="14"/>
    </row>
    <row r="10" spans="1:18" s="3" customFormat="1" ht="18.75" customHeight="1">
      <c r="A10" s="3" t="s">
        <v>9</v>
      </c>
      <c r="E10" s="31">
        <f t="shared" ref="E10:E26" si="0">SUM(F10:G10)</f>
        <v>16839</v>
      </c>
      <c r="F10" s="31">
        <f>SUM(F11:F14)</f>
        <v>8515</v>
      </c>
      <c r="G10" s="31">
        <f>SUM(G11:G14)</f>
        <v>8324</v>
      </c>
      <c r="H10" s="31">
        <f t="shared" ref="H10:H26" si="1">SUM(I10:J10)</f>
        <v>20353</v>
      </c>
      <c r="I10" s="31">
        <f>SUM(I11:I14)</f>
        <v>9333</v>
      </c>
      <c r="J10" s="38">
        <f>SUM(J11:J14)</f>
        <v>11020</v>
      </c>
      <c r="K10" s="31">
        <f t="shared" ref="K10:K12" si="2">SUM(L10:M10)</f>
        <v>19455</v>
      </c>
      <c r="L10" s="31">
        <f>SUM(L11:L14)</f>
        <v>7452</v>
      </c>
      <c r="M10" s="38">
        <f>SUM(M11:M14)</f>
        <v>12003</v>
      </c>
      <c r="N10" s="9"/>
      <c r="O10" s="9" t="s">
        <v>10</v>
      </c>
      <c r="P10" s="9"/>
      <c r="Q10" s="9"/>
      <c r="R10" s="9"/>
    </row>
    <row r="11" spans="1:18" s="14" customFormat="1" ht="18.75" customHeight="1">
      <c r="A11" s="14" t="s">
        <v>14</v>
      </c>
      <c r="B11" s="14" t="s">
        <v>41</v>
      </c>
      <c r="E11" s="32">
        <f t="shared" si="0"/>
        <v>13164</v>
      </c>
      <c r="F11" s="32">
        <v>7373</v>
      </c>
      <c r="G11" s="32">
        <v>5791</v>
      </c>
      <c r="H11" s="32">
        <f t="shared" si="1"/>
        <v>16282</v>
      </c>
      <c r="I11" s="33">
        <v>7754</v>
      </c>
      <c r="J11" s="39">
        <v>8528</v>
      </c>
      <c r="K11" s="32">
        <f t="shared" si="2"/>
        <v>15365</v>
      </c>
      <c r="L11" s="33">
        <v>6446</v>
      </c>
      <c r="M11" s="39">
        <v>8919</v>
      </c>
      <c r="N11" s="13"/>
      <c r="O11" s="13"/>
      <c r="P11" s="13" t="s">
        <v>28</v>
      </c>
      <c r="Q11" s="13"/>
      <c r="R11" s="13"/>
    </row>
    <row r="12" spans="1:18" s="14" customFormat="1" ht="18.75" customHeight="1">
      <c r="B12" s="14" t="s">
        <v>17</v>
      </c>
      <c r="E12" s="32">
        <f t="shared" si="0"/>
        <v>471</v>
      </c>
      <c r="F12" s="32">
        <v>471</v>
      </c>
      <c r="G12" s="33" t="s">
        <v>44</v>
      </c>
      <c r="H12" s="32">
        <f t="shared" si="1"/>
        <v>229</v>
      </c>
      <c r="I12" s="33">
        <v>229</v>
      </c>
      <c r="J12" s="39" t="s">
        <v>44</v>
      </c>
      <c r="K12" s="32">
        <f t="shared" si="2"/>
        <v>491</v>
      </c>
      <c r="L12" s="33">
        <v>491</v>
      </c>
      <c r="M12" s="39" t="s">
        <v>44</v>
      </c>
      <c r="N12" s="13"/>
      <c r="O12" s="13"/>
      <c r="P12" s="13" t="s">
        <v>29</v>
      </c>
      <c r="Q12" s="13"/>
      <c r="R12" s="13"/>
    </row>
    <row r="13" spans="1:18" s="14" customFormat="1" ht="18.75" customHeight="1">
      <c r="B13" s="14" t="s">
        <v>37</v>
      </c>
      <c r="E13" s="33" t="s">
        <v>44</v>
      </c>
      <c r="F13" s="33" t="s">
        <v>44</v>
      </c>
      <c r="G13" s="33" t="s">
        <v>44</v>
      </c>
      <c r="H13" s="33" t="s">
        <v>44</v>
      </c>
      <c r="I13" s="33" t="s">
        <v>44</v>
      </c>
      <c r="J13" s="33" t="s">
        <v>44</v>
      </c>
      <c r="K13" s="33" t="s">
        <v>44</v>
      </c>
      <c r="L13" s="33" t="s">
        <v>44</v>
      </c>
      <c r="M13" s="39" t="s">
        <v>44</v>
      </c>
      <c r="N13" s="13"/>
      <c r="O13" s="13"/>
      <c r="P13" s="13" t="s">
        <v>38</v>
      </c>
      <c r="Q13" s="13"/>
      <c r="R13" s="13"/>
    </row>
    <row r="14" spans="1:18" s="14" customFormat="1" ht="18.75" customHeight="1">
      <c r="B14" s="14" t="s">
        <v>7</v>
      </c>
      <c r="E14" s="32">
        <f t="shared" si="0"/>
        <v>3204</v>
      </c>
      <c r="F14" s="34">
        <v>671</v>
      </c>
      <c r="G14" s="34">
        <v>2533</v>
      </c>
      <c r="H14" s="32">
        <f t="shared" si="1"/>
        <v>3842</v>
      </c>
      <c r="I14" s="34">
        <v>1350</v>
      </c>
      <c r="J14" s="39">
        <v>2492</v>
      </c>
      <c r="K14" s="32">
        <f t="shared" ref="K14:K26" si="3">SUM(L14:M14)</f>
        <v>3599</v>
      </c>
      <c r="L14" s="34">
        <v>515</v>
      </c>
      <c r="M14" s="39">
        <v>3084</v>
      </c>
      <c r="N14" s="13"/>
      <c r="O14" s="13"/>
      <c r="P14" s="13" t="s">
        <v>11</v>
      </c>
      <c r="Q14" s="13"/>
      <c r="R14" s="13"/>
    </row>
    <row r="15" spans="1:18" s="3" customFormat="1" ht="19.5" customHeight="1">
      <c r="A15" s="3" t="s">
        <v>18</v>
      </c>
      <c r="E15" s="31">
        <f t="shared" si="0"/>
        <v>16840</v>
      </c>
      <c r="F15" s="35">
        <f>SUM(F17:F20)</f>
        <v>8516</v>
      </c>
      <c r="G15" s="35">
        <f>SUM(G17:G20)</f>
        <v>8324</v>
      </c>
      <c r="H15" s="31">
        <f t="shared" si="1"/>
        <v>20353</v>
      </c>
      <c r="I15" s="35">
        <f>SUM(I17:I20)</f>
        <v>9333</v>
      </c>
      <c r="J15" s="40">
        <f>SUM(J17:J20)</f>
        <v>11020</v>
      </c>
      <c r="K15" s="31">
        <f t="shared" si="3"/>
        <v>19455</v>
      </c>
      <c r="L15" s="35">
        <f>SUM(L17:L20)</f>
        <v>7452</v>
      </c>
      <c r="M15" s="40">
        <f>SUM(M17:M20)</f>
        <v>12003</v>
      </c>
      <c r="N15" s="9"/>
      <c r="O15" s="9" t="s">
        <v>30</v>
      </c>
      <c r="P15" s="9"/>
      <c r="Q15" s="9"/>
      <c r="R15" s="9"/>
    </row>
    <row r="16" spans="1:18" s="14" customFormat="1" ht="18.75" customHeight="1">
      <c r="B16" s="14" t="s">
        <v>19</v>
      </c>
      <c r="E16" s="33" t="s">
        <v>44</v>
      </c>
      <c r="F16" s="33" t="s">
        <v>44</v>
      </c>
      <c r="G16" s="33" t="s">
        <v>44</v>
      </c>
      <c r="H16" s="33" t="s">
        <v>44</v>
      </c>
      <c r="I16" s="33" t="s">
        <v>44</v>
      </c>
      <c r="J16" s="39" t="s">
        <v>44</v>
      </c>
      <c r="K16" s="33" t="s">
        <v>44</v>
      </c>
      <c r="L16" s="33" t="s">
        <v>44</v>
      </c>
      <c r="M16" s="39" t="s">
        <v>44</v>
      </c>
      <c r="N16" s="13"/>
      <c r="O16" s="13"/>
      <c r="P16" s="13" t="s">
        <v>31</v>
      </c>
      <c r="Q16" s="13"/>
      <c r="R16" s="13"/>
    </row>
    <row r="17" spans="1:18" s="14" customFormat="1" ht="18.75" customHeight="1">
      <c r="B17" s="14" t="s">
        <v>20</v>
      </c>
      <c r="E17" s="32">
        <f t="shared" si="0"/>
        <v>812</v>
      </c>
      <c r="F17" s="32">
        <v>760</v>
      </c>
      <c r="G17" s="32">
        <v>52</v>
      </c>
      <c r="H17" s="32">
        <f t="shared" si="1"/>
        <v>431</v>
      </c>
      <c r="I17" s="33" t="s">
        <v>44</v>
      </c>
      <c r="J17" s="39">
        <v>431</v>
      </c>
      <c r="K17" s="32">
        <f t="shared" si="3"/>
        <v>2190</v>
      </c>
      <c r="L17" s="33">
        <v>1448</v>
      </c>
      <c r="M17" s="39">
        <v>742</v>
      </c>
      <c r="N17" s="13"/>
      <c r="O17" s="13"/>
      <c r="P17" s="13" t="s">
        <v>32</v>
      </c>
      <c r="Q17" s="13"/>
      <c r="R17" s="13"/>
    </row>
    <row r="18" spans="1:18" s="3" customFormat="1" ht="18.75" customHeight="1">
      <c r="A18" s="14"/>
      <c r="B18" s="14" t="s">
        <v>12</v>
      </c>
      <c r="C18" s="14"/>
      <c r="D18" s="14"/>
      <c r="E18" s="32">
        <f t="shared" si="0"/>
        <v>5117</v>
      </c>
      <c r="F18" s="32">
        <v>3259</v>
      </c>
      <c r="G18" s="32">
        <v>1858</v>
      </c>
      <c r="H18" s="32">
        <f t="shared" si="1"/>
        <v>3293</v>
      </c>
      <c r="I18" s="33">
        <v>1150</v>
      </c>
      <c r="J18" s="39">
        <v>2143</v>
      </c>
      <c r="K18" s="32">
        <f t="shared" si="3"/>
        <v>5746</v>
      </c>
      <c r="L18" s="33">
        <v>1124</v>
      </c>
      <c r="M18" s="39">
        <v>4622</v>
      </c>
      <c r="N18" s="13"/>
      <c r="O18" s="9"/>
      <c r="P18" s="13" t="s">
        <v>33</v>
      </c>
      <c r="Q18" s="9"/>
      <c r="R18" s="9"/>
    </row>
    <row r="19" spans="1:18" s="3" customFormat="1" ht="18.75" customHeight="1">
      <c r="A19" s="14"/>
      <c r="B19" s="14" t="s">
        <v>21</v>
      </c>
      <c r="C19" s="14"/>
      <c r="D19" s="14"/>
      <c r="E19" s="32">
        <f t="shared" si="0"/>
        <v>8778</v>
      </c>
      <c r="F19" s="32">
        <v>4026</v>
      </c>
      <c r="G19" s="32">
        <v>4752</v>
      </c>
      <c r="H19" s="32">
        <f t="shared" si="1"/>
        <v>12773</v>
      </c>
      <c r="I19" s="33">
        <v>6885</v>
      </c>
      <c r="J19" s="39">
        <v>5888</v>
      </c>
      <c r="K19" s="32">
        <f t="shared" si="3"/>
        <v>7376</v>
      </c>
      <c r="L19" s="33">
        <v>3677</v>
      </c>
      <c r="M19" s="39">
        <v>3699</v>
      </c>
      <c r="N19" s="13"/>
      <c r="O19" s="9"/>
      <c r="P19" s="13" t="s">
        <v>35</v>
      </c>
      <c r="Q19" s="9"/>
      <c r="R19" s="9"/>
    </row>
    <row r="20" spans="1:18" s="3" customFormat="1" ht="18.75" customHeight="1">
      <c r="A20" s="14"/>
      <c r="B20" s="14" t="s">
        <v>22</v>
      </c>
      <c r="C20" s="14"/>
      <c r="D20" s="14"/>
      <c r="E20" s="32">
        <f t="shared" si="0"/>
        <v>2133</v>
      </c>
      <c r="F20" s="32">
        <v>471</v>
      </c>
      <c r="G20" s="32">
        <v>1662</v>
      </c>
      <c r="H20" s="32">
        <f t="shared" si="1"/>
        <v>3856</v>
      </c>
      <c r="I20" s="33">
        <v>1298</v>
      </c>
      <c r="J20" s="39">
        <v>2558</v>
      </c>
      <c r="K20" s="32">
        <f t="shared" si="3"/>
        <v>4143</v>
      </c>
      <c r="L20" s="33">
        <v>1203</v>
      </c>
      <c r="M20" s="39">
        <v>2940</v>
      </c>
      <c r="N20" s="13"/>
      <c r="O20" s="9"/>
      <c r="P20" s="13" t="s">
        <v>34</v>
      </c>
      <c r="Q20" s="9"/>
      <c r="R20" s="9"/>
    </row>
    <row r="21" spans="1:18" s="3" customFormat="1" ht="19.5" customHeight="1">
      <c r="A21" s="3" t="s">
        <v>42</v>
      </c>
      <c r="E21" s="31">
        <f t="shared" si="0"/>
        <v>16839</v>
      </c>
      <c r="F21" s="31">
        <f>SUM(F22:F26)</f>
        <v>8515</v>
      </c>
      <c r="G21" s="31">
        <f>SUM(G22:G26)</f>
        <v>8324</v>
      </c>
      <c r="H21" s="31">
        <f t="shared" si="1"/>
        <v>20353</v>
      </c>
      <c r="I21" s="31">
        <f>SUM(I22:I26)</f>
        <v>9332</v>
      </c>
      <c r="J21" s="38">
        <f>SUM(J22:J26)</f>
        <v>11021</v>
      </c>
      <c r="K21" s="31">
        <f t="shared" si="3"/>
        <v>19369</v>
      </c>
      <c r="L21" s="31">
        <f>SUM(L22:L26)</f>
        <v>7453</v>
      </c>
      <c r="M21" s="38">
        <f>SUM(M22:M26)</f>
        <v>11916</v>
      </c>
      <c r="N21" s="9"/>
      <c r="O21" s="9" t="s">
        <v>43</v>
      </c>
      <c r="P21" s="9"/>
      <c r="Q21" s="9"/>
      <c r="R21" s="9"/>
    </row>
    <row r="22" spans="1:18" s="14" customFormat="1" ht="18" customHeight="1">
      <c r="B22" s="14" t="s">
        <v>23</v>
      </c>
      <c r="E22" s="32">
        <f t="shared" si="0"/>
        <v>10448</v>
      </c>
      <c r="F22" s="32">
        <v>6372</v>
      </c>
      <c r="G22" s="32">
        <v>4076</v>
      </c>
      <c r="H22" s="32">
        <f t="shared" si="1"/>
        <v>8126</v>
      </c>
      <c r="I22" s="33">
        <v>4770</v>
      </c>
      <c r="J22" s="39">
        <v>3356</v>
      </c>
      <c r="K22" s="32">
        <f t="shared" si="3"/>
        <v>3474</v>
      </c>
      <c r="L22" s="33">
        <v>1434</v>
      </c>
      <c r="M22" s="39">
        <v>2040</v>
      </c>
      <c r="N22" s="13"/>
      <c r="O22" s="13"/>
      <c r="P22" s="13" t="s">
        <v>23</v>
      </c>
      <c r="Q22" s="13"/>
      <c r="R22" s="13"/>
    </row>
    <row r="23" spans="1:18" s="14" customFormat="1" ht="18" customHeight="1">
      <c r="B23" s="14" t="s">
        <v>24</v>
      </c>
      <c r="E23" s="32">
        <f t="shared" si="0"/>
        <v>3162</v>
      </c>
      <c r="F23" s="32">
        <v>508</v>
      </c>
      <c r="G23" s="32">
        <v>2654</v>
      </c>
      <c r="H23" s="32">
        <f t="shared" si="1"/>
        <v>6072</v>
      </c>
      <c r="I23" s="33">
        <v>2928</v>
      </c>
      <c r="J23" s="39">
        <v>3144</v>
      </c>
      <c r="K23" s="32">
        <f t="shared" si="3"/>
        <v>4824</v>
      </c>
      <c r="L23" s="33">
        <v>2189</v>
      </c>
      <c r="M23" s="39">
        <v>2635</v>
      </c>
      <c r="N23" s="13"/>
      <c r="O23" s="13"/>
      <c r="P23" s="13" t="s">
        <v>24</v>
      </c>
      <c r="Q23" s="13"/>
      <c r="R23" s="13"/>
    </row>
    <row r="24" spans="1:18" s="14" customFormat="1" ht="18" customHeight="1">
      <c r="B24" s="14" t="s">
        <v>25</v>
      </c>
      <c r="E24" s="32">
        <f t="shared" si="0"/>
        <v>2124</v>
      </c>
      <c r="F24" s="32">
        <v>787</v>
      </c>
      <c r="G24" s="32">
        <v>1337</v>
      </c>
      <c r="H24" s="32">
        <f t="shared" si="1"/>
        <v>3756</v>
      </c>
      <c r="I24" s="33">
        <v>933</v>
      </c>
      <c r="J24" s="39">
        <v>2823</v>
      </c>
      <c r="K24" s="32">
        <f t="shared" si="3"/>
        <v>6533</v>
      </c>
      <c r="L24" s="33">
        <v>2091</v>
      </c>
      <c r="M24" s="39">
        <v>4442</v>
      </c>
      <c r="N24" s="13"/>
      <c r="O24" s="13"/>
      <c r="P24" s="13" t="s">
        <v>25</v>
      </c>
      <c r="Q24" s="13"/>
      <c r="R24" s="13"/>
    </row>
    <row r="25" spans="1:18" s="14" customFormat="1" ht="18" customHeight="1">
      <c r="B25" s="14" t="s">
        <v>26</v>
      </c>
      <c r="E25" s="32">
        <f t="shared" si="0"/>
        <v>730</v>
      </c>
      <c r="F25" s="36">
        <v>473</v>
      </c>
      <c r="G25" s="37">
        <v>257</v>
      </c>
      <c r="H25" s="32">
        <f t="shared" si="1"/>
        <v>2201</v>
      </c>
      <c r="I25" s="39">
        <v>544</v>
      </c>
      <c r="J25" s="39">
        <v>1657</v>
      </c>
      <c r="K25" s="32">
        <f t="shared" si="3"/>
        <v>3790</v>
      </c>
      <c r="L25" s="39">
        <v>1047</v>
      </c>
      <c r="M25" s="39">
        <v>2743</v>
      </c>
      <c r="N25" s="13"/>
      <c r="O25" s="13"/>
      <c r="P25" s="13" t="s">
        <v>26</v>
      </c>
      <c r="Q25" s="13"/>
      <c r="R25" s="13"/>
    </row>
    <row r="26" spans="1:18" s="14" customFormat="1" ht="18" customHeight="1">
      <c r="B26" s="14" t="s">
        <v>13</v>
      </c>
      <c r="E26" s="32">
        <f t="shared" si="0"/>
        <v>375</v>
      </c>
      <c r="F26" s="36">
        <v>375</v>
      </c>
      <c r="G26" s="33" t="s">
        <v>44</v>
      </c>
      <c r="H26" s="32">
        <f t="shared" si="1"/>
        <v>198</v>
      </c>
      <c r="I26" s="39">
        <v>157</v>
      </c>
      <c r="J26" s="39">
        <v>41</v>
      </c>
      <c r="K26" s="32">
        <f t="shared" si="3"/>
        <v>748</v>
      </c>
      <c r="L26" s="39">
        <v>692</v>
      </c>
      <c r="M26" s="39">
        <v>56</v>
      </c>
      <c r="N26" s="13"/>
      <c r="O26" s="13"/>
      <c r="P26" s="13" t="s">
        <v>13</v>
      </c>
      <c r="Q26" s="13"/>
      <c r="R26" s="13"/>
    </row>
    <row r="27" spans="1:18" s="14" customFormat="1" ht="19.5" customHeight="1">
      <c r="B27" s="14" t="s">
        <v>27</v>
      </c>
      <c r="E27" s="33" t="s">
        <v>44</v>
      </c>
      <c r="F27" s="33" t="s">
        <v>44</v>
      </c>
      <c r="G27" s="33" t="s">
        <v>44</v>
      </c>
      <c r="H27" s="33" t="s">
        <v>44</v>
      </c>
      <c r="I27" s="33" t="s">
        <v>44</v>
      </c>
      <c r="J27" s="33" t="s">
        <v>44</v>
      </c>
      <c r="K27" s="33" t="s">
        <v>44</v>
      </c>
      <c r="L27" s="33" t="s">
        <v>44</v>
      </c>
      <c r="M27" s="39" t="s">
        <v>44</v>
      </c>
      <c r="N27" s="13"/>
      <c r="O27" s="13"/>
      <c r="P27" s="13" t="s">
        <v>36</v>
      </c>
      <c r="Q27" s="13"/>
      <c r="R27" s="13"/>
    </row>
    <row r="28" spans="1:18" s="14" customFormat="1" ht="3" customHeight="1">
      <c r="A28" s="25"/>
      <c r="B28" s="25"/>
      <c r="C28" s="25"/>
      <c r="D28" s="25"/>
      <c r="E28" s="26"/>
      <c r="F28" s="27"/>
      <c r="G28" s="25"/>
      <c r="H28" s="26"/>
      <c r="I28" s="27"/>
      <c r="J28" s="25"/>
      <c r="K28" s="26"/>
      <c r="L28" s="27"/>
      <c r="M28" s="26"/>
      <c r="N28" s="25"/>
      <c r="O28" s="25"/>
      <c r="P28" s="25"/>
      <c r="Q28" s="25"/>
      <c r="R28" s="13"/>
    </row>
    <row r="29" spans="1:18" s="14" customFormat="1" ht="6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s="14" customFormat="1" ht="17.25" customHeight="1">
      <c r="B30" s="6" t="s">
        <v>50</v>
      </c>
      <c r="C30" s="28"/>
      <c r="D30" s="10"/>
    </row>
    <row r="31" spans="1:18" s="14" customFormat="1" ht="17.25" customHeight="1">
      <c r="B31" s="29" t="s">
        <v>51</v>
      </c>
      <c r="C31" s="28"/>
      <c r="D31" s="30"/>
      <c r="E31" s="30"/>
      <c r="F31" s="30"/>
      <c r="H31" s="30"/>
      <c r="I31" s="30"/>
    </row>
    <row r="32" spans="1:18" s="6" customFormat="1" ht="17.25" customHeight="1"/>
    <row r="33" s="6" customFormat="1" ht="15.75" customHeight="1"/>
    <row r="34" s="6" customFormat="1" ht="17.25" customHeight="1"/>
    <row r="35" s="4" customFormat="1"/>
    <row r="36" s="4" customFormat="1"/>
    <row r="37" s="4" customFormat="1"/>
    <row r="38" s="4" customFormat="1"/>
    <row r="39" s="4" customFormat="1"/>
    <row r="40" s="4" customFormat="1"/>
    <row r="41" s="4" customFormat="1"/>
    <row r="42" s="4" customFormat="1"/>
    <row r="43" s="4" customFormat="1"/>
    <row r="44" s="4" customFormat="1"/>
    <row r="45" s="4" customFormat="1"/>
    <row r="46" s="4" customFormat="1"/>
    <row r="47" s="4" customFormat="1"/>
    <row r="48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</sheetData>
  <mergeCells count="7">
    <mergeCell ref="O5:P7"/>
    <mergeCell ref="A9:D9"/>
    <mergeCell ref="O9:Q9"/>
    <mergeCell ref="A5:D7"/>
    <mergeCell ref="E5:G5"/>
    <mergeCell ref="H5:J5"/>
    <mergeCell ref="K5:M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T-7.5(69)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2017-08-30T06:40:45Z</cp:lastPrinted>
  <dcterms:created xsi:type="dcterms:W3CDTF">2004-08-16T17:13:42Z</dcterms:created>
  <dcterms:modified xsi:type="dcterms:W3CDTF">2017-09-15T09:20:35Z</dcterms:modified>
</cp:coreProperties>
</file>