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C21" i="1"/>
  <c r="B20"/>
  <c r="C18"/>
  <c r="B18"/>
  <c r="B19"/>
  <c r="D18"/>
  <c r="D17" l="1"/>
  <c r="D19"/>
  <c r="D20"/>
  <c r="D21"/>
  <c r="D15" l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<sst xmlns="http://schemas.openxmlformats.org/spreadsheetml/2006/main" count="27" uniqueCount="15">
  <si>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</si>
  <si>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</si>
  <si>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</si>
  <si>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</si>
  <si>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</si>
  <si>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</si>
  <si>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</si>
  <si>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</si>
  <si>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</si>
  <si>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</si>
  <si>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</si>
  <si>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</si>
  <si>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</si>
  <si>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</si>
  <si>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6  จำนวนและร้อยละของผู้มีงานทำ จำแนกตามสถานภาพการทำงานและเพศไตรมาส 4  พ.ศ.2559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</si>
</sst>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8" fontId="5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88" fontId="9" fillId="0" borderId="3" xfId="0" applyNumberFormat="1" applyFont="1" applyBorder="1" applyAlignment="1">
      <alignment horizontal="right" vertical="center"/>
    </xf>
    <xf numFmtId="188" fontId="7" fillId="0" borderId="0" xfId="0" applyNumberFormat="1" applyFont="1"/>
    <xf numFmtId="0" fontId="4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5"/>
  <sheetViews>
    <sheetView tabSelected="1" view="pageLayout" workbookViewId="0">
      <selection activeCell="A2" sqref="A2"/>
    </sheetView>
  </sheetViews>
  <sheetFormatPr defaultRowHeight="30.75" customHeight="1"/>
  <cols>
    <col min="1" max="1" width="30" style="16" customWidth="1"/>
    <col min="2" max="3" width="18.140625" style="16" customWidth="1"/>
    <col min="4" max="4" width="22.140625" style="16" customWidth="1"/>
    <col min="5" max="5" width="16.5703125" style="16" customWidth="1"/>
    <col min="6" max="16384" width="9.140625" style="16"/>
  </cols>
  <sheetData>
    <row r="2" spans="1:7" s="1" customFormat="1" ht="30.75" customHeight="1">
      <c r="A2" s="25" t="s">
        <v>14</v>
      </c>
      <c r="B2" s="26"/>
      <c r="C2" s="26"/>
      <c r="D2" s="26"/>
    </row>
    <row r="3" spans="1:7" s="1" customFormat="1" ht="17.25" customHeight="1">
      <c r="A3" s="3"/>
      <c r="B3" s="3"/>
      <c r="C3" s="3"/>
      <c r="D3" s="3"/>
    </row>
    <row r="4" spans="1:7" s="1" customFormat="1" ht="30.75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1" customFormat="1" ht="30.75" customHeight="1">
      <c r="A5" s="6"/>
      <c r="B5" s="27" t="s">
        <v>4</v>
      </c>
      <c r="C5" s="27"/>
      <c r="D5" s="27"/>
    </row>
    <row r="6" spans="1:7" s="11" customFormat="1" ht="24.95" customHeight="1">
      <c r="A6" s="7" t="s">
        <v>5</v>
      </c>
      <c r="B6" s="8">
        <v>370402</v>
      </c>
      <c r="C6" s="9">
        <v>199824</v>
      </c>
      <c r="D6" s="9">
        <v>170578</v>
      </c>
      <c r="E6" s="10"/>
      <c r="F6" s="10"/>
      <c r="G6" s="10"/>
    </row>
    <row r="7" spans="1:7" s="11" customFormat="1" ht="6" customHeight="1">
      <c r="A7" s="7"/>
      <c r="B7" s="9"/>
      <c r="C7" s="9"/>
      <c r="D7" s="9"/>
    </row>
    <row r="8" spans="1:7" s="15" customFormat="1" ht="24.95" customHeight="1">
      <c r="A8" s="12" t="s">
        <v>6</v>
      </c>
      <c r="B8" s="13">
        <v>13778</v>
      </c>
      <c r="C8" s="13">
        <v>11014</v>
      </c>
      <c r="D8" s="13">
        <v>2764</v>
      </c>
      <c r="E8" s="14"/>
    </row>
    <row r="9" spans="1:7" s="15" customFormat="1" ht="24.95" customHeight="1">
      <c r="A9" s="12" t="s">
        <v>7</v>
      </c>
      <c r="B9" s="13">
        <v>27715</v>
      </c>
      <c r="C9" s="13">
        <v>10515</v>
      </c>
      <c r="D9" s="13">
        <v>17200</v>
      </c>
      <c r="E9" s="14"/>
    </row>
    <row r="10" spans="1:7" s="15" customFormat="1" ht="24.95" customHeight="1">
      <c r="A10" s="12" t="s">
        <v>8</v>
      </c>
      <c r="B10" s="13">
        <v>133072</v>
      </c>
      <c r="C10" s="13">
        <v>72206</v>
      </c>
      <c r="D10" s="13">
        <v>60866</v>
      </c>
      <c r="E10" s="14"/>
    </row>
    <row r="11" spans="1:7" s="15" customFormat="1" ht="24.95" customHeight="1">
      <c r="A11" s="12" t="s">
        <v>9</v>
      </c>
      <c r="B11" s="13">
        <v>128173</v>
      </c>
      <c r="C11" s="13">
        <v>80259</v>
      </c>
      <c r="D11" s="13">
        <v>47914</v>
      </c>
      <c r="E11" s="14"/>
    </row>
    <row r="12" spans="1:7" ht="24.95" customHeight="1">
      <c r="A12" s="12" t="s">
        <v>10</v>
      </c>
      <c r="B12" s="13">
        <v>67664</v>
      </c>
      <c r="C12" s="13">
        <v>25830</v>
      </c>
      <c r="D12" s="13">
        <v>41834</v>
      </c>
      <c r="E12" s="14"/>
    </row>
    <row r="13" spans="1:7" ht="24.95" customHeight="1">
      <c r="A13" s="17" t="s">
        <v>11</v>
      </c>
      <c r="B13" s="18" t="s">
        <v>13</v>
      </c>
      <c r="C13" s="18" t="s">
        <v>13</v>
      </c>
      <c r="D13" s="18" t="s">
        <v>13</v>
      </c>
      <c r="E13" s="14"/>
    </row>
    <row r="14" spans="1:7" ht="24.95" customHeight="1">
      <c r="A14" s="2"/>
      <c r="B14" s="28" t="s">
        <v>12</v>
      </c>
      <c r="C14" s="28"/>
      <c r="D14" s="28"/>
    </row>
    <row r="15" spans="1:7" s="11" customFormat="1" ht="24.95" customHeight="1">
      <c r="A15" s="7" t="s">
        <v>5</v>
      </c>
      <c r="B15" s="19">
        <v>100</v>
      </c>
      <c r="C15" s="19">
        <v>100</v>
      </c>
      <c r="D15" s="19">
        <f>SUM(D17:D22)</f>
        <v>100</v>
      </c>
    </row>
    <row r="16" spans="1:7" s="11" customFormat="1" ht="6" customHeight="1">
      <c r="A16" s="7"/>
      <c r="B16" s="19"/>
      <c r="C16" s="19"/>
      <c r="D16" s="19"/>
    </row>
    <row r="17" spans="1:6" s="15" customFormat="1" ht="24.95" customHeight="1">
      <c r="A17" s="12" t="s">
        <v>6</v>
      </c>
      <c r="B17" s="20">
        <v>3.7</v>
      </c>
      <c r="C17" s="20">
        <v>5.5</v>
      </c>
      <c r="D17" s="20">
        <f>D8/$D$6*100</f>
        <v>1.6203730844540325</v>
      </c>
    </row>
    <row r="18" spans="1:6" s="15" customFormat="1" ht="24.95" customHeight="1">
      <c r="A18" s="12" t="s">
        <v>7</v>
      </c>
      <c r="B18" s="20">
        <f>B9/$B$6*100</f>
        <v>7.4824110021004211</v>
      </c>
      <c r="C18" s="20">
        <f>C9/$C$6*100</f>
        <v>5.2621306749939949</v>
      </c>
      <c r="D18" s="20">
        <f>D9/$D$6*100</f>
        <v>10.083363622507004</v>
      </c>
      <c r="F18" s="21"/>
    </row>
    <row r="19" spans="1:6" s="15" customFormat="1" ht="24.95" customHeight="1">
      <c r="A19" s="12" t="s">
        <v>8</v>
      </c>
      <c r="B19" s="20">
        <f>B10/$B$6*100</f>
        <v>35.92637188784078</v>
      </c>
      <c r="C19" s="20">
        <v>36.1</v>
      </c>
      <c r="D19" s="20">
        <f>D10/$D$6*100</f>
        <v>35.682209898111125</v>
      </c>
      <c r="F19" s="21"/>
    </row>
    <row r="20" spans="1:6" s="15" customFormat="1" ht="24.95" customHeight="1">
      <c r="A20" s="12" t="s">
        <v>9</v>
      </c>
      <c r="B20" s="20">
        <f>B11/$B$6*100</f>
        <v>34.603754839336723</v>
      </c>
      <c r="C20" s="20">
        <v>40.200000000000003</v>
      </c>
      <c r="D20" s="20">
        <f>D11/$D$6*100</f>
        <v>28.089202593534925</v>
      </c>
      <c r="F20" s="21"/>
    </row>
    <row r="21" spans="1:6" ht="24.95" customHeight="1">
      <c r="A21" s="12" t="s">
        <v>10</v>
      </c>
      <c r="B21" s="20">
        <v>18.3</v>
      </c>
      <c r="C21" s="20">
        <f>C12/$C$6*100</f>
        <v>12.926375210184963</v>
      </c>
      <c r="D21" s="20">
        <f>D12/$D$6*100</f>
        <v>24.524850801392912</v>
      </c>
    </row>
    <row r="22" spans="1:6" ht="24.95" customHeight="1">
      <c r="A22" s="17" t="s">
        <v>11</v>
      </c>
      <c r="B22" s="20" t="s">
        <v>13</v>
      </c>
      <c r="C22" s="20" t="s">
        <v>13</v>
      </c>
      <c r="D22" s="20" t="s">
        <v>13</v>
      </c>
    </row>
    <row r="23" spans="1:6" ht="12" customHeight="1">
      <c r="A23" s="22"/>
      <c r="B23" s="23"/>
      <c r="C23" s="23"/>
      <c r="D23" s="23"/>
    </row>
    <row r="25" spans="1:6" ht="30.75" customHeight="1">
      <c r="B25" s="24"/>
      <c r="C25" s="24"/>
      <c r="D25" s="24"/>
    </row>
  </sheetData>
  <mergeCells count="2">
    <mergeCell ref="B5:D5"/>
    <mergeCell ref="B14:D14"/>
  </mergeCells>
  <printOptions horizontalCentered="1"/>
  <pageMargins left="0.59055118110236227" right="0.98425196850393704" top="0.98425196850393704" bottom="0.78740157480314965" header="0.51181102362204722" footer="0.51181102362204722"/>
  <pageSetup paperSize="9" firstPageNumber="12" orientation="portrait" useFirstPageNumber="1" r:id="rId1"/>
  <headerFooter alignWithMargins="0">
    <oddHeader>&amp;L&amp;16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2016-10-11T10:03:54Z</cp:lastPrinted>
  <dcterms:created xsi:type="dcterms:W3CDTF">2015-10-21T03:45:10Z</dcterms:created>
  <dcterms:modified xsi:type="dcterms:W3CDTF">2017-01-27T03:59:22Z</dcterms:modified>
</cp:coreProperties>
</file>