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5" sheetId="2" r:id="rId1"/>
  </sheets>
  <definedNames>
    <definedName name="_xlnm.Print_Area" localSheetId="0">ตารางที่5!$A$1:$E$20</definedName>
  </definedNames>
  <calcPr calcId="125725"/>
</workbook>
</file>

<file path=xl/calcChain.xml><?xml version="1.0" encoding="utf-8"?>
<calcChain xmlns="http://schemas.openxmlformats.org/spreadsheetml/2006/main">
  <c r="E2" i="2"/>
  <c r="B17" l="1"/>
  <c r="C14"/>
  <c r="C18"/>
  <c r="C16"/>
  <c r="D15"/>
  <c r="D16"/>
  <c r="B18"/>
  <c r="B15"/>
  <c r="B14"/>
  <c r="C15"/>
  <c r="D17"/>
  <c r="B16"/>
  <c r="C17"/>
  <c r="D18"/>
  <c r="D14"/>
  <c r="C13" l="1"/>
  <c r="D13"/>
  <c r="B13"/>
</calcChain>
</file>

<file path=xl/sharedStrings.xml><?xml version="1.0" encoding="utf-8"?>
<sst xmlns="http://schemas.openxmlformats.org/spreadsheetml/2006/main" count="40" uniqueCount="27">
  <si>
    <t>รวม</t>
  </si>
  <si>
    <t>ชาย</t>
  </si>
  <si>
    <t>หญิง</t>
  </si>
  <si>
    <t>ยอดรวม</t>
  </si>
  <si>
    <t>สถานภาพการทำงาน</t>
  </si>
  <si>
    <t>-</t>
  </si>
  <si>
    <t>จำนวน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</si>
  <si>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</si>
  <si>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</si>
  <si>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</si>
  <si>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</si>
  <si>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</si>
  <si>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</si>
  <si>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</si>
  <si>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นายจ้าง</t>
  </si>
  <si>
    <t>ลูกจ้างเอกชน</t>
  </si>
  <si>
    <t>ทำงานส่วนตัว</t>
  </si>
  <si>
    <t>ตารางที่ 5  จำนวนและร้อยละของผู้มีงานทำ  จำแนกตามสถานภาพการทำงานและเพศ</t>
  </si>
  <si>
    <t>การรวมกลุ่ม</t>
  </si>
  <si>
    <t xml:space="preserve">  กาญจนบุรี                        </t>
  </si>
  <si>
    <t xml:space="preserve">       ชาย                         </t>
  </si>
  <si>
    <t xml:space="preserve">       หญิง                        </t>
  </si>
  <si>
    <t>ภาคและเพศ</t>
  </si>
  <si>
    <t>ครัวเรือน</t>
  </si>
  <si>
    <t>ลูกจ้างรัฐบาล</t>
  </si>
  <si>
    <t>ช่วยธุรกิจ</t>
  </si>
  <si>
    <t>ที่มา : การสำรวจภาวะการทำงานของประชากรจังหวัดกาญจนบุรี ไตรมาส 4 : ตุลาคม-ธันวาคม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</si>
</sst>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0.0"/>
    <numFmt numFmtId="189" formatCode="_-* #,##0_-;\-* #,##0_-;_-* &quot;-&quot;??_-;_-@_-"/>
    <numFmt numFmtId="192" formatCode="#,###\-\ 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6"/>
      <color theme="9" tint="-0.499984740745262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8" tint="-0.49998474074526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3" fontId="4" fillId="0" borderId="0" xfId="0" applyNumberFormat="1" applyFont="1" applyAlignment="1"/>
    <xf numFmtId="188" fontId="5" fillId="0" borderId="0" xfId="0" applyNumberFormat="1" applyFont="1" applyAlignment="1">
      <alignment vertical="center"/>
    </xf>
    <xf numFmtId="189" fontId="3" fillId="0" borderId="0" xfId="1" applyNumberFormat="1" applyFont="1" applyAlignment="1">
      <alignment vertical="center"/>
    </xf>
    <xf numFmtId="189" fontId="5" fillId="0" borderId="0" xfId="1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2" fillId="2" borderId="3" xfId="0" applyFont="1" applyFill="1" applyBorder="1"/>
    <xf numFmtId="0" fontId="2" fillId="2" borderId="0" xfId="0" applyFont="1" applyFill="1"/>
    <xf numFmtId="0" fontId="11" fillId="0" borderId="0" xfId="0" applyFont="1" applyAlignment="1">
      <alignment horizontal="right"/>
    </xf>
    <xf numFmtId="189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89" fontId="12" fillId="0" borderId="0" xfId="1" applyNumberFormat="1" applyFont="1" applyAlignment="1">
      <alignment horizontal="right"/>
    </xf>
    <xf numFmtId="189" fontId="12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0" xfId="0" applyFont="1" applyBorder="1"/>
    <xf numFmtId="0" fontId="6" fillId="0" borderId="4" xfId="0" applyFont="1" applyBorder="1" applyAlignment="1">
      <alignment vertical="center"/>
    </xf>
    <xf numFmtId="192" fontId="3" fillId="0" borderId="4" xfId="1" applyNumberFormat="1" applyFont="1" applyBorder="1" applyAlignment="1">
      <alignment horizontal="right" vertical="center"/>
    </xf>
    <xf numFmtId="192" fontId="3" fillId="0" borderId="4" xfId="1" applyNumberFormat="1" applyFont="1" applyBorder="1" applyAlignment="1">
      <alignment horizontal="right" vertical="justify"/>
    </xf>
    <xf numFmtId="0" fontId="5" fillId="0" borderId="4" xfId="0" applyFont="1" applyBorder="1"/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8">
    <cellStyle name="Comma 2" xfId="7"/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W27"/>
  <sheetViews>
    <sheetView tabSelected="1" view="pageBreakPreview" topLeftCell="A16" zoomScaleSheetLayoutView="100" workbookViewId="0">
      <selection activeCell="A20" sqref="A20"/>
    </sheetView>
  </sheetViews>
  <sheetFormatPr defaultRowHeight="30.75" customHeight="1"/>
  <cols>
    <col min="1" max="1" width="29.42578125" style="5" customWidth="1"/>
    <col min="2" max="2" width="17.140625" style="5" customWidth="1"/>
    <col min="3" max="3" width="18.140625" style="5" customWidth="1"/>
    <col min="4" max="4" width="19.42578125" style="5" customWidth="1"/>
    <col min="5" max="5" width="6.140625" style="5" customWidth="1"/>
    <col min="6" max="6" width="9.140625" style="5"/>
    <col min="7" max="7" width="9.28515625" style="5" bestFit="1" customWidth="1"/>
    <col min="8" max="8" width="10.28515625" style="5" bestFit="1" customWidth="1"/>
    <col min="9" max="9" width="11.42578125" style="5" bestFit="1" customWidth="1"/>
    <col min="10" max="11" width="12.5703125" style="5" bestFit="1" customWidth="1"/>
    <col min="12" max="12" width="11.42578125" style="5" bestFit="1" customWidth="1"/>
    <col min="13" max="13" width="9.42578125" style="5" bestFit="1" customWidth="1"/>
    <col min="14" max="14" width="9.85546875" style="5" bestFit="1" customWidth="1"/>
    <col min="15" max="16384" width="9.140625" style="5"/>
  </cols>
  <sheetData>
    <row r="1" spans="1:23" s="1" customFormat="1" ht="30.75" customHeight="1">
      <c r="A1" s="1" t="s">
        <v>17</v>
      </c>
      <c r="B1" s="2"/>
      <c r="C1" s="2"/>
      <c r="D1" s="2"/>
    </row>
    <row r="2" spans="1:23" s="1" customFormat="1" ht="17.25" customHeight="1">
      <c r="A2" s="8"/>
      <c r="B2" s="8"/>
      <c r="C2" s="8"/>
      <c r="D2" s="8"/>
      <c r="E2" s="22" t="e">
        <f>#REF!</f>
        <v>#REF!</v>
      </c>
    </row>
    <row r="3" spans="1:23" s="33" customFormat="1" ht="30.75" customHeight="1">
      <c r="A3" s="30" t="s">
        <v>4</v>
      </c>
      <c r="B3" s="31" t="s">
        <v>0</v>
      </c>
      <c r="C3" s="31" t="s">
        <v>1</v>
      </c>
      <c r="D3" s="31" t="s">
        <v>2</v>
      </c>
      <c r="E3" s="32"/>
      <c r="G3" s="51" t="s">
        <v>22</v>
      </c>
      <c r="H3" s="52"/>
      <c r="I3" s="3" t="s">
        <v>19</v>
      </c>
      <c r="J3" s="2" t="s">
        <v>20</v>
      </c>
      <c r="K3" s="2" t="s">
        <v>21</v>
      </c>
    </row>
    <row r="4" spans="1:23" s="1" customFormat="1" ht="30.75" customHeight="1">
      <c r="A4" s="6"/>
      <c r="B4" s="19"/>
      <c r="C4" s="20" t="s">
        <v>6</v>
      </c>
      <c r="D4" s="19"/>
      <c r="G4" s="49" t="s">
        <v>3</v>
      </c>
      <c r="H4" s="50"/>
      <c r="I4" s="9">
        <v>463337.87</v>
      </c>
      <c r="J4" s="13">
        <v>259505.21</v>
      </c>
      <c r="K4" s="13">
        <v>203832.66</v>
      </c>
    </row>
    <row r="5" spans="1:23" s="10" customFormat="1" ht="24.95" customHeight="1">
      <c r="A5" s="4" t="s">
        <v>3</v>
      </c>
      <c r="B5" s="9">
        <v>463337.87</v>
      </c>
      <c r="C5" s="9">
        <v>259505.21</v>
      </c>
      <c r="D5" s="9">
        <v>203832.66</v>
      </c>
      <c r="E5" s="9"/>
      <c r="F5" s="13"/>
      <c r="G5" s="49" t="s">
        <v>14</v>
      </c>
      <c r="H5" s="50"/>
      <c r="I5" s="9">
        <v>8004.45</v>
      </c>
      <c r="J5" s="13">
        <v>6238.25</v>
      </c>
      <c r="K5" s="13">
        <v>1766.2</v>
      </c>
      <c r="L5" s="9"/>
      <c r="M5" s="9"/>
      <c r="N5" s="23"/>
    </row>
    <row r="6" spans="1:23" s="14" customFormat="1" ht="24.95" customHeight="1">
      <c r="A6" s="11" t="s">
        <v>8</v>
      </c>
      <c r="B6" s="13">
        <v>8004.45</v>
      </c>
      <c r="C6" s="13">
        <v>6238.25</v>
      </c>
      <c r="D6" s="13">
        <v>1766.2</v>
      </c>
      <c r="E6" s="9"/>
      <c r="F6" s="13"/>
      <c r="G6" s="49" t="s">
        <v>24</v>
      </c>
      <c r="H6" s="50"/>
      <c r="I6" s="9">
        <v>39586</v>
      </c>
      <c r="J6" s="13">
        <v>21224.17</v>
      </c>
      <c r="K6" s="13">
        <v>18361.84</v>
      </c>
      <c r="L6" s="13"/>
      <c r="M6" s="13"/>
      <c r="N6" s="23"/>
    </row>
    <row r="7" spans="1:23" s="14" customFormat="1" ht="24.95" customHeight="1">
      <c r="A7" s="11" t="s">
        <v>9</v>
      </c>
      <c r="B7" s="13">
        <v>39586</v>
      </c>
      <c r="C7" s="13">
        <v>21224.17</v>
      </c>
      <c r="D7" s="13">
        <v>18361.84</v>
      </c>
      <c r="E7" s="9"/>
      <c r="F7" s="13"/>
      <c r="G7" s="49" t="s">
        <v>15</v>
      </c>
      <c r="H7" s="50"/>
      <c r="I7" s="9">
        <v>160725.04</v>
      </c>
      <c r="J7" s="13">
        <v>96180.91</v>
      </c>
      <c r="K7" s="13">
        <v>64544.13</v>
      </c>
      <c r="L7" s="13"/>
      <c r="M7" s="13"/>
      <c r="N7" s="23"/>
    </row>
    <row r="8" spans="1:23" s="14" customFormat="1" ht="24.95" customHeight="1">
      <c r="A8" s="11" t="s">
        <v>10</v>
      </c>
      <c r="B8" s="13">
        <v>160725.04</v>
      </c>
      <c r="C8" s="13">
        <v>96180.91</v>
      </c>
      <c r="D8" s="13">
        <v>64544.13</v>
      </c>
      <c r="E8" s="9"/>
      <c r="F8" s="13"/>
      <c r="G8" s="49" t="s">
        <v>16</v>
      </c>
      <c r="H8" s="50"/>
      <c r="I8" s="9">
        <v>162442.35999999999</v>
      </c>
      <c r="J8" s="13">
        <v>96090.4</v>
      </c>
      <c r="K8" s="13">
        <v>66351.960000000006</v>
      </c>
    </row>
    <row r="9" spans="1:23" s="14" customFormat="1" ht="24.95" customHeight="1">
      <c r="A9" s="11" t="s">
        <v>11</v>
      </c>
      <c r="B9" s="13">
        <v>162442.35999999999</v>
      </c>
      <c r="C9" s="13">
        <v>96090.4</v>
      </c>
      <c r="D9" s="13">
        <v>66351.960000000006</v>
      </c>
      <c r="E9" s="9"/>
      <c r="F9" s="13"/>
      <c r="G9" s="47" t="s">
        <v>25</v>
      </c>
      <c r="H9" s="48" t="s">
        <v>23</v>
      </c>
      <c r="I9" s="9">
        <v>92580.01</v>
      </c>
      <c r="J9" s="13">
        <v>39771.480000000003</v>
      </c>
      <c r="K9" s="13">
        <v>52808.53</v>
      </c>
    </row>
    <row r="10" spans="1:23" ht="24.95" customHeight="1">
      <c r="A10" s="11" t="s">
        <v>12</v>
      </c>
      <c r="B10" s="13">
        <v>92580.01</v>
      </c>
      <c r="C10" s="13">
        <v>39771.480000000003</v>
      </c>
      <c r="D10" s="13">
        <v>52808.53</v>
      </c>
      <c r="E10" s="9"/>
      <c r="F10" s="13"/>
      <c r="G10" s="49" t="s">
        <v>18</v>
      </c>
      <c r="H10" s="50"/>
      <c r="I10" s="9" t="s">
        <v>5</v>
      </c>
      <c r="J10" s="13" t="s">
        <v>5</v>
      </c>
      <c r="K10" s="13" t="s">
        <v>5</v>
      </c>
    </row>
    <row r="11" spans="1:23" ht="24.95" customHeight="1">
      <c r="A11" s="16" t="s">
        <v>13</v>
      </c>
      <c r="B11" s="9" t="s">
        <v>5</v>
      </c>
      <c r="C11" s="13" t="s">
        <v>5</v>
      </c>
      <c r="D11" s="13" t="s">
        <v>5</v>
      </c>
      <c r="H11" s="12"/>
      <c r="I11" s="7"/>
      <c r="J11" s="15"/>
      <c r="K11" s="15"/>
      <c r="L11" s="15"/>
    </row>
    <row r="12" spans="1:23" ht="24.95" customHeight="1">
      <c r="A12" s="2"/>
      <c r="B12" s="26"/>
      <c r="C12" s="21" t="s">
        <v>7</v>
      </c>
      <c r="D12" s="26"/>
      <c r="H12" s="15"/>
      <c r="I12" s="15"/>
      <c r="J12" s="15"/>
      <c r="K12" s="15"/>
      <c r="L12" s="15"/>
      <c r="V12" s="1"/>
      <c r="W12" s="1"/>
    </row>
    <row r="13" spans="1:23" s="10" customFormat="1" ht="24.95" customHeight="1">
      <c r="A13" s="4" t="s">
        <v>3</v>
      </c>
      <c r="B13" s="17">
        <f>SUM(B14:B19)</f>
        <v>99.999997841747756</v>
      </c>
      <c r="C13" s="17">
        <f>SUM(C14:C19)</f>
        <v>100.00000000000001</v>
      </c>
      <c r="D13" s="17">
        <f>SUM(D14:D19)</f>
        <v>100.00000000000001</v>
      </c>
      <c r="G13" s="13"/>
      <c r="H13" s="24"/>
      <c r="I13" s="24"/>
      <c r="J13" s="24"/>
      <c r="K13" s="24"/>
      <c r="L13" s="24"/>
    </row>
    <row r="14" spans="1:23" s="14" customFormat="1" ht="24.95" customHeight="1">
      <c r="A14" s="11" t="s">
        <v>8</v>
      </c>
      <c r="B14" s="18">
        <f>SUM(B6*100/B5)</f>
        <v>1.727562221495083</v>
      </c>
      <c r="C14" s="18">
        <f>SUM(C6*100/C5)</f>
        <v>2.4039016403562767</v>
      </c>
      <c r="D14" s="18">
        <f>D6*100/D5</f>
        <v>0.86649509455452334</v>
      </c>
      <c r="G14" s="13"/>
      <c r="H14" s="25"/>
      <c r="I14" s="25"/>
      <c r="J14" s="25"/>
      <c r="K14" s="25"/>
      <c r="L14" s="25"/>
    </row>
    <row r="15" spans="1:23" s="14" customFormat="1" ht="24.95" customHeight="1">
      <c r="A15" s="11" t="s">
        <v>9</v>
      </c>
      <c r="B15" s="18">
        <f>SUM(B7*100/B5)</f>
        <v>8.5436573531103779</v>
      </c>
      <c r="C15" s="18">
        <f>SUM(C7*100/C5)</f>
        <v>8.1787067011101637</v>
      </c>
      <c r="D15" s="18">
        <f>D7*100/D5</f>
        <v>9.008291409237362</v>
      </c>
      <c r="G15" s="5"/>
      <c r="H15" s="25"/>
      <c r="I15" s="25"/>
      <c r="J15" s="25"/>
      <c r="K15" s="25"/>
      <c r="L15" s="25"/>
    </row>
    <row r="16" spans="1:23" s="14" customFormat="1" ht="24.95" customHeight="1">
      <c r="A16" s="11" t="s">
        <v>10</v>
      </c>
      <c r="B16" s="18">
        <f>SUM(B8*100/B5)</f>
        <v>34.688517905950576</v>
      </c>
      <c r="C16" s="18">
        <f>SUM(C8*100/C5)</f>
        <v>37.063190369087387</v>
      </c>
      <c r="D16" s="18">
        <f>D8*100/D5</f>
        <v>31.665254233546282</v>
      </c>
    </row>
    <row r="17" spans="1:14" s="14" customFormat="1" ht="24.95" customHeight="1">
      <c r="A17" s="11" t="s">
        <v>11</v>
      </c>
      <c r="B17" s="18">
        <f>SUM(B9*100/B5)</f>
        <v>35.05915888118534</v>
      </c>
      <c r="C17" s="18">
        <f>SUM(C9*100/C5)</f>
        <v>37.028312456616959</v>
      </c>
      <c r="D17" s="18">
        <f>D9*100/D5</f>
        <v>32.552172944218071</v>
      </c>
      <c r="G17" s="27"/>
      <c r="H17" s="27"/>
      <c r="I17" s="27"/>
    </row>
    <row r="18" spans="1:14" ht="24.95" customHeight="1">
      <c r="A18" s="11" t="s">
        <v>12</v>
      </c>
      <c r="B18" s="18">
        <f>SUM(B10*100/B5)</f>
        <v>19.981101480006373</v>
      </c>
      <c r="C18" s="18">
        <f>SUM(C10*100/C5)</f>
        <v>15.325888832829216</v>
      </c>
      <c r="D18" s="18">
        <f>D10*100/D5</f>
        <v>25.907786318443765</v>
      </c>
      <c r="H18" s="8"/>
      <c r="I18" s="8"/>
      <c r="J18" s="8"/>
      <c r="K18" s="8"/>
      <c r="L18" s="8"/>
      <c r="M18" s="8"/>
      <c r="N18" s="8"/>
    </row>
    <row r="19" spans="1:14" ht="24.95" customHeight="1" thickBot="1">
      <c r="A19" s="43" t="s">
        <v>13</v>
      </c>
      <c r="B19" s="44">
        <v>0</v>
      </c>
      <c r="C19" s="44">
        <v>0</v>
      </c>
      <c r="D19" s="45">
        <v>0</v>
      </c>
      <c r="E19" s="46"/>
      <c r="G19" s="36"/>
      <c r="H19" s="37"/>
      <c r="I19" s="37"/>
      <c r="J19" s="37"/>
      <c r="K19" s="37"/>
      <c r="L19" s="37"/>
      <c r="M19" s="37"/>
      <c r="N19" s="38"/>
    </row>
    <row r="20" spans="1:14" ht="24.95" customHeight="1">
      <c r="A20" s="14" t="s">
        <v>26</v>
      </c>
      <c r="B20" s="18"/>
      <c r="C20" s="18"/>
      <c r="D20" s="18"/>
      <c r="E20" s="42"/>
      <c r="G20" s="39"/>
      <c r="H20" s="41"/>
      <c r="I20" s="41"/>
      <c r="J20" s="41"/>
      <c r="K20" s="41"/>
      <c r="L20" s="41"/>
      <c r="M20" s="41"/>
      <c r="N20" s="40"/>
    </row>
    <row r="21" spans="1:14" ht="30.75" customHeight="1">
      <c r="A21" s="2"/>
      <c r="B21" s="28"/>
      <c r="C21" s="28"/>
      <c r="D21" s="28"/>
      <c r="G21" s="34"/>
      <c r="H21" s="35"/>
      <c r="I21" s="35"/>
      <c r="J21" s="35"/>
      <c r="K21" s="35"/>
      <c r="L21" s="35"/>
      <c r="M21" s="35"/>
      <c r="N21" s="35"/>
    </row>
    <row r="22" spans="1:14" ht="30.75" customHeight="1">
      <c r="B22" s="29"/>
      <c r="C22" s="29"/>
      <c r="D22" s="29"/>
    </row>
    <row r="23" spans="1:14" ht="30.75" customHeight="1">
      <c r="B23" s="29"/>
      <c r="C23" s="29"/>
      <c r="D23" s="29"/>
    </row>
    <row r="24" spans="1:14" ht="30.75" customHeight="1">
      <c r="B24" s="29"/>
      <c r="C24" s="29"/>
      <c r="D24" s="29"/>
    </row>
    <row r="25" spans="1:14" ht="30.75" customHeight="1">
      <c r="B25" s="29"/>
      <c r="C25" s="29"/>
      <c r="D25" s="29"/>
    </row>
    <row r="26" spans="1:14" ht="30.75" customHeight="1">
      <c r="B26" s="29"/>
      <c r="C26" s="29"/>
      <c r="D26" s="29"/>
    </row>
    <row r="27" spans="1:14" ht="30.75" customHeight="1">
      <c r="B27" s="29"/>
      <c r="C27" s="29"/>
      <c r="D27" s="29"/>
    </row>
  </sheetData>
  <mergeCells count="7">
    <mergeCell ref="G10:H10"/>
    <mergeCell ref="G3:H3"/>
    <mergeCell ref="G4:H4"/>
    <mergeCell ref="G5:H5"/>
    <mergeCell ref="G6:H6"/>
    <mergeCell ref="G7:H7"/>
    <mergeCell ref="G8:H8"/>
  </mergeCells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&amp;R&amp;"TH SarabunPSK,Bold"&amp;16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2017-02-02T04:47:30Z</cp:lastPrinted>
  <dcterms:created xsi:type="dcterms:W3CDTF">2000-11-20T04:06:35Z</dcterms:created>
  <dcterms:modified xsi:type="dcterms:W3CDTF">2017-03-03T03:27:01Z</dcterms:modified>
</cp:coreProperties>
</file>