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" l="1"/>
  <c r="B28" i="1" s="1"/>
  <c r="C29" i="1"/>
  <c r="C28" i="1" s="1"/>
  <c r="D29" i="1"/>
  <c r="D28" i="1" s="1"/>
  <c r="B30" i="1"/>
  <c r="C30" i="1"/>
  <c r="B31" i="1"/>
  <c r="C31" i="1"/>
  <c r="D31" i="1"/>
  <c r="B32" i="1"/>
  <c r="C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C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D48" i="1"/>
</calcChain>
</file>

<file path=xl/sharedStrings.xml><?xml version="1.0" encoding="utf-8"?>
<sst xmlns="http://schemas.openxmlformats.org/spreadsheetml/2006/main" count="74" uniqueCount="33">
  <si>
    <t>ที่มา : การสำรวจภาวะการทำงานของประชากร จังหวัดพิษณุโลก เดือนมิถุนายน พ.ศ. 2559</t>
  </si>
  <si>
    <t>-</t>
  </si>
  <si>
    <t>22.ไม่ทราบ</t>
  </si>
  <si>
    <t>21.องค์การระหว่างประเทศ</t>
  </si>
  <si>
    <t>20. ลูกจ้างในครัวเรือนส่วนบุคคล</t>
  </si>
  <si>
    <t>19 กิจกรรมบริการด้านอื่นๆ</t>
  </si>
  <si>
    <t>18. ศิลปะความบันเทิง นันทนาการ</t>
  </si>
  <si>
    <t>17. สุขภาพและสังคมสงเคราห์</t>
  </si>
  <si>
    <t>16. การศึกษา</t>
  </si>
  <si>
    <t>15. การบริหาราชการและป้องกันประเทศ</t>
  </si>
  <si>
    <t>14. การบริหารและการสนับสนุน</t>
  </si>
  <si>
    <t>13. กิจกรรมทางวิชาชีพและเทคนิค</t>
  </si>
  <si>
    <t>12. กิจกรรมอสังหาริมทรัพย์</t>
  </si>
  <si>
    <t>11. กิจการทางการเงินและการประกันภัย</t>
  </si>
  <si>
    <t>10.ข้อมูลข่าวสารและการสื่อสาร</t>
  </si>
  <si>
    <t>9. กิจกรรมโรงแรมและอาหาร</t>
  </si>
  <si>
    <t xml:space="preserve"> </t>
  </si>
  <si>
    <t>8. การขนส่ง ที่เก็บสินค้า</t>
  </si>
  <si>
    <t>7. การขายส่งการขายปลีก</t>
  </si>
  <si>
    <t>6. การก่อสร้าง</t>
  </si>
  <si>
    <t>5. การจัดหาน้ำ บำบัดน้ำเสีย</t>
  </si>
  <si>
    <t>4.  การไฟฟ้า ก๊าซ และไอน้ำ</t>
  </si>
  <si>
    <t>3. การผลิต</t>
  </si>
  <si>
    <t>2.  การทำเหมืองแร่ และเหมืองหิน</t>
  </si>
  <si>
    <t xml:space="preserve">1. เกษตรกรรม การล่าสัตว์และการป่าไม้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</si>
  <si>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</si>
  <si>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</si>
  <si>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</si>
  <si>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</si>
  <si>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</si>
  <si>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</si>
  <si>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</si>
  <si>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5  จำนวนและร้อยละของผู้มีงานทำจำแนกตามอุตสาหกรรม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</si>
</sst>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_-* #,##0.0_-;\-* #,##0.0_-;_-* &quot;-&quot;??_-;_-@_-"/>
    <numFmt numFmtId="191" formatCode="#,##0;\(#,##0\);&quot;-&quot;;\-@\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  <font>
      <sz val="10"/>
      <name val="AngsanaUPC"/>
      <family val="1"/>
    </font>
    <font>
      <b/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187" fontId="2" fillId="0" borderId="0" xfId="0" applyNumberFormat="1" applyFont="1"/>
    <xf numFmtId="0" fontId="3" fillId="0" borderId="0" xfId="0" applyFont="1" applyFill="1" applyBorder="1" applyAlignment="1">
      <alignment vertical="center"/>
    </xf>
    <xf numFmtId="188" fontId="4" fillId="0" borderId="1" xfId="1" applyNumberFormat="1" applyFont="1" applyBorder="1" applyAlignment="1">
      <alignment horizontal="right"/>
    </xf>
    <xf numFmtId="0" fontId="5" fillId="0" borderId="1" xfId="0" applyFont="1" applyBorder="1"/>
    <xf numFmtId="188" fontId="4" fillId="0" borderId="0" xfId="1" applyNumberFormat="1" applyFont="1" applyAlignment="1">
      <alignment horizontal="right"/>
    </xf>
    <xf numFmtId="0" fontId="5" fillId="0" borderId="0" xfId="0" applyFont="1" applyBorder="1"/>
    <xf numFmtId="189" fontId="5" fillId="0" borderId="0" xfId="0" applyNumberFormat="1" applyFont="1" applyAlignment="1">
      <alignment horizontal="right" vertical="top"/>
    </xf>
    <xf numFmtId="189" fontId="5" fillId="0" borderId="0" xfId="0" applyNumberFormat="1" applyFont="1" applyBorder="1" applyAlignment="1">
      <alignment horizontal="right" vertical="top"/>
    </xf>
    <xf numFmtId="190" fontId="5" fillId="0" borderId="0" xfId="1" applyNumberFormat="1" applyFont="1" applyAlignment="1">
      <alignment horizontal="right" vertical="top"/>
    </xf>
    <xf numFmtId="0" fontId="5" fillId="0" borderId="0" xfId="0" applyFont="1"/>
    <xf numFmtId="189" fontId="5" fillId="0" borderId="0" xfId="0" applyNumberFormat="1" applyFont="1" applyAlignment="1">
      <alignment vertical="top"/>
    </xf>
    <xf numFmtId="190" fontId="5" fillId="0" borderId="0" xfId="1" applyNumberFormat="1" applyFont="1" applyAlignment="1">
      <alignment horizontal="right"/>
    </xf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/>
    </xf>
    <xf numFmtId="0" fontId="5" fillId="0" borderId="0" xfId="0" quotePrefix="1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190" fontId="6" fillId="0" borderId="0" xfId="1" applyNumberFormat="1" applyFont="1" applyAlignment="1">
      <alignment horizontal="right"/>
    </xf>
    <xf numFmtId="0" fontId="5" fillId="0" borderId="0" xfId="0" applyFont="1" applyAlignment="1" applyProtection="1">
      <alignment horizontal="left"/>
    </xf>
    <xf numFmtId="3" fontId="2" fillId="0" borderId="0" xfId="0" applyNumberFormat="1" applyFont="1"/>
    <xf numFmtId="189" fontId="7" fillId="0" borderId="0" xfId="0" applyNumberFormat="1" applyFont="1" applyAlignment="1">
      <alignment horizontal="right" vertical="top"/>
    </xf>
    <xf numFmtId="187" fontId="7" fillId="0" borderId="0" xfId="0" applyNumberFormat="1" applyFont="1" applyAlignment="1">
      <alignment horizontal="center" vertical="top"/>
    </xf>
    <xf numFmtId="191" fontId="5" fillId="0" borderId="0" xfId="1" applyNumberFormat="1" applyFont="1"/>
    <xf numFmtId="187" fontId="7" fillId="0" borderId="0" xfId="0" applyNumberFormat="1" applyFont="1" applyAlignment="1">
      <alignment horizontal="center" vertical="center"/>
    </xf>
    <xf numFmtId="187" fontId="7" fillId="0" borderId="0" xfId="0" applyNumberFormat="1" applyFont="1" applyAlignment="1">
      <alignment horizontal="right" vertical="center"/>
    </xf>
    <xf numFmtId="188" fontId="2" fillId="0" borderId="0" xfId="0" applyNumberFormat="1" applyFont="1"/>
    <xf numFmtId="188" fontId="5" fillId="0" borderId="0" xfId="1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7" fillId="0" borderId="0" xfId="0" applyNumberFormat="1" applyFont="1" applyBorder="1" applyAlignment="1">
      <alignment horizontal="center" vertical="top"/>
    </xf>
    <xf numFmtId="3" fontId="7" fillId="0" borderId="0" xfId="0" applyNumberFormat="1" applyFont="1" applyBorder="1" applyAlignment="1">
      <alignment horizontal="center"/>
    </xf>
    <xf numFmtId="3" fontId="7" fillId="0" borderId="0" xfId="0" applyNumberFormat="1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3" fontId="7" fillId="0" borderId="2" xfId="0" applyNumberFormat="1" applyFont="1" applyBorder="1" applyAlignment="1">
      <alignment horizontal="right"/>
    </xf>
    <xf numFmtId="3" fontId="7" fillId="0" borderId="2" xfId="0" applyNumberFormat="1" applyFont="1" applyBorder="1" applyAlignment="1">
      <alignment horizontal="center"/>
    </xf>
    <xf numFmtId="0" fontId="7" fillId="0" borderId="0" xfId="0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abSelected="1" zoomScaleNormal="100" workbookViewId="0">
      <selection activeCell="G18" sqref="G18"/>
    </sheetView>
  </sheetViews>
  <sheetFormatPr defaultRowHeight="18.75" x14ac:dyDescent="0.3"/>
  <cols>
    <col min="1" max="1" width="29.140625" style="1" customWidth="1"/>
    <col min="2" max="2" width="25.28515625" style="1" customWidth="1"/>
    <col min="3" max="3" width="18.42578125" style="1" customWidth="1"/>
    <col min="4" max="4" width="17.42578125" style="1" customWidth="1"/>
    <col min="5" max="16384" width="9.140625" style="1"/>
  </cols>
  <sheetData>
    <row r="1" spans="1:8" ht="14.25" customHeight="1" x14ac:dyDescent="0.3">
      <c r="A1" s="37" t="s">
        <v>32</v>
      </c>
      <c r="B1" s="12"/>
      <c r="C1" s="12"/>
      <c r="D1" s="12"/>
    </row>
    <row r="2" spans="1:8" ht="14.25" customHeight="1" x14ac:dyDescent="0.3">
      <c r="A2" s="36" t="s">
        <v>31</v>
      </c>
      <c r="B2" s="35" t="s">
        <v>30</v>
      </c>
      <c r="C2" s="35" t="s">
        <v>29</v>
      </c>
      <c r="D2" s="35" t="s">
        <v>28</v>
      </c>
    </row>
    <row r="3" spans="1:8" ht="14.25" customHeight="1" x14ac:dyDescent="0.3">
      <c r="A3" s="34"/>
      <c r="B3" s="32"/>
      <c r="C3" s="33" t="s">
        <v>27</v>
      </c>
      <c r="D3" s="32"/>
    </row>
    <row r="4" spans="1:8" ht="17.25" customHeight="1" x14ac:dyDescent="0.3">
      <c r="A4" s="31" t="s">
        <v>25</v>
      </c>
      <c r="B4" s="30">
        <v>492751.26</v>
      </c>
      <c r="C4" s="30">
        <v>269017.36</v>
      </c>
      <c r="D4" s="30">
        <v>223733.9</v>
      </c>
      <c r="G4" s="29"/>
    </row>
    <row r="5" spans="1:8" ht="17.25" customHeight="1" x14ac:dyDescent="0.3">
      <c r="A5" s="17" t="s">
        <v>24</v>
      </c>
      <c r="B5" s="29">
        <v>174684.78</v>
      </c>
      <c r="C5" s="29">
        <v>103643.74</v>
      </c>
      <c r="D5" s="29">
        <v>71041.05</v>
      </c>
      <c r="G5" s="29"/>
    </row>
    <row r="6" spans="1:8" ht="17.25" customHeight="1" x14ac:dyDescent="0.3">
      <c r="A6" s="17" t="s">
        <v>23</v>
      </c>
      <c r="B6" s="29">
        <v>1917.54</v>
      </c>
      <c r="C6" s="29">
        <v>1917.54</v>
      </c>
      <c r="D6" s="28" t="s">
        <v>1</v>
      </c>
      <c r="G6" s="29"/>
      <c r="H6" s="29"/>
    </row>
    <row r="7" spans="1:8" ht="17.25" customHeight="1" x14ac:dyDescent="0.3">
      <c r="A7" s="18" t="s">
        <v>22</v>
      </c>
      <c r="B7" s="24">
        <v>45369.68</v>
      </c>
      <c r="C7" s="24">
        <v>22439.16</v>
      </c>
      <c r="D7" s="24">
        <v>22930.53</v>
      </c>
      <c r="G7" s="29"/>
      <c r="H7" s="28"/>
    </row>
    <row r="8" spans="1:8" ht="17.25" customHeight="1" x14ac:dyDescent="0.3">
      <c r="A8" s="18" t="s">
        <v>21</v>
      </c>
      <c r="B8" s="29">
        <v>215.85</v>
      </c>
      <c r="C8" s="29">
        <v>215.85</v>
      </c>
      <c r="D8" s="29" t="s">
        <v>1</v>
      </c>
      <c r="G8" s="24"/>
      <c r="H8" s="24"/>
    </row>
    <row r="9" spans="1:8" ht="17.25" customHeight="1" x14ac:dyDescent="0.3">
      <c r="A9" s="17" t="s">
        <v>20</v>
      </c>
      <c r="B9" s="29">
        <v>2822.84</v>
      </c>
      <c r="C9" s="29">
        <v>1374.35</v>
      </c>
      <c r="D9" s="29">
        <v>1448.5</v>
      </c>
      <c r="G9" s="29"/>
      <c r="H9" s="29"/>
    </row>
    <row r="10" spans="1:8" ht="17.25" customHeight="1" x14ac:dyDescent="0.3">
      <c r="A10" s="17" t="s">
        <v>19</v>
      </c>
      <c r="B10" s="29">
        <v>47037.84</v>
      </c>
      <c r="C10" s="29">
        <v>35491.56</v>
      </c>
      <c r="D10" s="29">
        <v>11546.27</v>
      </c>
      <c r="G10" s="29"/>
      <c r="H10" s="24"/>
    </row>
    <row r="11" spans="1:8" ht="17.25" customHeight="1" x14ac:dyDescent="0.3">
      <c r="A11" s="15" t="s">
        <v>18</v>
      </c>
      <c r="B11" s="29">
        <v>78892.06</v>
      </c>
      <c r="C11" s="29">
        <v>39362.959999999999</v>
      </c>
      <c r="D11" s="29">
        <v>39529.1</v>
      </c>
      <c r="G11" s="29"/>
      <c r="H11" s="29"/>
    </row>
    <row r="12" spans="1:8" ht="17.25" customHeight="1" x14ac:dyDescent="0.3">
      <c r="A12" s="16" t="s">
        <v>17</v>
      </c>
      <c r="B12" s="29">
        <v>8713.6299999999992</v>
      </c>
      <c r="C12" s="29">
        <v>8508.2999999999993</v>
      </c>
      <c r="D12" s="29">
        <v>205.33</v>
      </c>
      <c r="G12" s="29"/>
      <c r="H12" s="29"/>
    </row>
    <row r="13" spans="1:8" ht="17.25" customHeight="1" x14ac:dyDescent="0.3">
      <c r="A13" s="8" t="s">
        <v>15</v>
      </c>
      <c r="B13" s="29">
        <v>41224.620000000003</v>
      </c>
      <c r="C13" s="29">
        <v>13779.28</v>
      </c>
      <c r="D13" s="24">
        <v>27445.33</v>
      </c>
      <c r="G13" s="29"/>
      <c r="H13" s="29"/>
    </row>
    <row r="14" spans="1:8" ht="17.25" customHeight="1" x14ac:dyDescent="0.3">
      <c r="A14" s="8" t="s">
        <v>14</v>
      </c>
      <c r="B14" s="28">
        <v>2129.2199999999998</v>
      </c>
      <c r="C14" s="28">
        <v>1377.2</v>
      </c>
      <c r="D14" s="28">
        <v>752.02</v>
      </c>
      <c r="G14" s="29"/>
      <c r="H14" s="24"/>
    </row>
    <row r="15" spans="1:8" ht="17.25" customHeight="1" x14ac:dyDescent="0.3">
      <c r="A15" s="8" t="s">
        <v>13</v>
      </c>
      <c r="B15" s="28">
        <v>3938.02</v>
      </c>
      <c r="C15" s="28">
        <v>2114.4499999999998</v>
      </c>
      <c r="D15" s="28">
        <v>1823.56</v>
      </c>
      <c r="G15" s="28"/>
      <c r="H15" s="28"/>
    </row>
    <row r="16" spans="1:8" ht="17.25" customHeight="1" x14ac:dyDescent="0.3">
      <c r="A16" s="15" t="s">
        <v>12</v>
      </c>
      <c r="B16" s="28">
        <v>364.39</v>
      </c>
      <c r="C16" s="28">
        <v>220.92</v>
      </c>
      <c r="D16" s="28">
        <v>143.47</v>
      </c>
      <c r="G16" s="28"/>
      <c r="H16" s="28"/>
    </row>
    <row r="17" spans="1:9" ht="17.25" customHeight="1" x14ac:dyDescent="0.3">
      <c r="A17" s="12" t="s">
        <v>11</v>
      </c>
      <c r="B17" s="28">
        <v>1678.25</v>
      </c>
      <c r="C17" s="28">
        <v>1527.07</v>
      </c>
      <c r="D17" s="28">
        <v>151.18</v>
      </c>
      <c r="G17" s="28"/>
      <c r="H17" s="28"/>
    </row>
    <row r="18" spans="1:9" ht="17.25" customHeight="1" x14ac:dyDescent="0.3">
      <c r="A18" s="12" t="s">
        <v>10</v>
      </c>
      <c r="B18" s="28">
        <v>7039.75</v>
      </c>
      <c r="C18" s="28">
        <v>4135.09</v>
      </c>
      <c r="D18" s="28">
        <v>2904.66</v>
      </c>
      <c r="G18" s="28"/>
      <c r="H18" s="28"/>
    </row>
    <row r="19" spans="1:9" ht="17.25" customHeight="1" x14ac:dyDescent="0.3">
      <c r="A19" s="12" t="s">
        <v>9</v>
      </c>
      <c r="B19" s="28">
        <v>32860.92</v>
      </c>
      <c r="C19" s="28">
        <v>19730.37</v>
      </c>
      <c r="D19" s="28">
        <v>13130.55</v>
      </c>
      <c r="G19" s="28"/>
      <c r="H19" s="28"/>
    </row>
    <row r="20" spans="1:9" ht="17.25" customHeight="1" x14ac:dyDescent="0.3">
      <c r="A20" s="12" t="s">
        <v>8</v>
      </c>
      <c r="B20" s="28">
        <v>15811.67</v>
      </c>
      <c r="C20" s="24">
        <v>2865.65</v>
      </c>
      <c r="D20" s="28">
        <v>12946.02</v>
      </c>
      <c r="G20" s="28"/>
      <c r="H20" s="28"/>
    </row>
    <row r="21" spans="1:9" ht="17.25" customHeight="1" x14ac:dyDescent="0.3">
      <c r="A21" s="12" t="s">
        <v>7</v>
      </c>
      <c r="B21" s="24">
        <v>13729.61</v>
      </c>
      <c r="C21" s="24">
        <v>5041.26</v>
      </c>
      <c r="D21" s="24">
        <v>8688.35</v>
      </c>
      <c r="G21" s="24"/>
      <c r="H21" s="28"/>
    </row>
    <row r="22" spans="1:9" ht="17.25" customHeight="1" x14ac:dyDescent="0.3">
      <c r="A22" s="8" t="s">
        <v>6</v>
      </c>
      <c r="B22" s="24">
        <v>4772.7299999999996</v>
      </c>
      <c r="C22" s="24">
        <v>4025.75</v>
      </c>
      <c r="D22" s="28">
        <v>746.98</v>
      </c>
      <c r="G22" s="24"/>
      <c r="H22" s="24"/>
    </row>
    <row r="23" spans="1:9" ht="17.25" customHeight="1" x14ac:dyDescent="0.3">
      <c r="A23" s="8" t="s">
        <v>5</v>
      </c>
      <c r="B23" s="24">
        <v>6709.44</v>
      </c>
      <c r="C23" s="24">
        <v>1246.8599999999999</v>
      </c>
      <c r="D23" s="24">
        <v>5462.58</v>
      </c>
      <c r="G23" s="24"/>
      <c r="H23" s="28"/>
    </row>
    <row r="24" spans="1:9" ht="17.25" customHeight="1" x14ac:dyDescent="0.3">
      <c r="A24" s="8" t="s">
        <v>4</v>
      </c>
      <c r="B24" s="24">
        <v>2838.41</v>
      </c>
      <c r="C24" s="28" t="s">
        <v>1</v>
      </c>
      <c r="D24" s="24">
        <v>2838.41</v>
      </c>
      <c r="G24" s="24"/>
      <c r="H24" s="24"/>
    </row>
    <row r="25" spans="1:9" ht="14.25" customHeight="1" x14ac:dyDescent="0.3">
      <c r="A25" s="8" t="s">
        <v>3</v>
      </c>
      <c r="B25" s="7" t="s">
        <v>1</v>
      </c>
      <c r="C25" s="7" t="s">
        <v>1</v>
      </c>
      <c r="D25" s="7" t="s">
        <v>1</v>
      </c>
      <c r="G25" s="28"/>
      <c r="H25" s="24"/>
      <c r="I25" s="1" t="s">
        <v>16</v>
      </c>
    </row>
    <row r="26" spans="1:9" ht="15" customHeight="1" x14ac:dyDescent="0.3">
      <c r="A26" s="8" t="s">
        <v>2</v>
      </c>
      <c r="B26" s="7" t="s">
        <v>1</v>
      </c>
      <c r="C26" s="7" t="s">
        <v>1</v>
      </c>
      <c r="D26" s="7" t="s">
        <v>1</v>
      </c>
      <c r="G26" s="24"/>
      <c r="H26" s="27"/>
    </row>
    <row r="27" spans="1:9" ht="14.25" customHeight="1" x14ac:dyDescent="0.3">
      <c r="A27" s="12"/>
      <c r="B27" s="25"/>
      <c r="C27" s="26" t="s">
        <v>26</v>
      </c>
      <c r="D27" s="25"/>
      <c r="G27" s="24"/>
    </row>
    <row r="28" spans="1:9" ht="14.25" customHeight="1" x14ac:dyDescent="0.3">
      <c r="A28" s="23" t="s">
        <v>25</v>
      </c>
      <c r="B28" s="22">
        <f>SUM(B29:B50)</f>
        <v>99.999997970578491</v>
      </c>
      <c r="C28" s="22">
        <f>SUM(C29:C50)</f>
        <v>100.00000000000001</v>
      </c>
      <c r="D28" s="22">
        <f>SUM(D29:D50)</f>
        <v>99.999995530404661</v>
      </c>
      <c r="G28" s="21"/>
    </row>
    <row r="29" spans="1:9" ht="17.25" customHeight="1" x14ac:dyDescent="0.3">
      <c r="A29" s="20" t="s">
        <v>24</v>
      </c>
      <c r="B29" s="9">
        <f>(B5/$B$4)*100</f>
        <v>35.450904783074527</v>
      </c>
      <c r="C29" s="9">
        <f>(C5/$C$4)*100</f>
        <v>38.526785037218417</v>
      </c>
      <c r="D29" s="9">
        <f>(D5/$D$4)*100</f>
        <v>31.752474703207696</v>
      </c>
    </row>
    <row r="30" spans="1:9" ht="17.25" customHeight="1" x14ac:dyDescent="0.3">
      <c r="A30" s="17" t="s">
        <v>23</v>
      </c>
      <c r="B30" s="19">
        <f>(B6/$B$4)*100</f>
        <v>0.38914968984554194</v>
      </c>
      <c r="C30" s="14">
        <f>(C6/$C$4)*100</f>
        <v>0.71279414830329169</v>
      </c>
      <c r="D30" s="7" t="s">
        <v>1</v>
      </c>
    </row>
    <row r="31" spans="1:9" ht="17.25" customHeight="1" x14ac:dyDescent="0.3">
      <c r="A31" s="18" t="s">
        <v>22</v>
      </c>
      <c r="B31" s="9">
        <f>(B7/$B$4)*100</f>
        <v>9.2074203929990972</v>
      </c>
      <c r="C31" s="9">
        <f>(C7/$C$4)*100</f>
        <v>8.3411568680920833</v>
      </c>
      <c r="D31" s="9">
        <f>(D7/$D$4)*100</f>
        <v>10.249019035559654</v>
      </c>
    </row>
    <row r="32" spans="1:9" ht="17.25" customHeight="1" x14ac:dyDescent="0.3">
      <c r="A32" s="18" t="s">
        <v>21</v>
      </c>
      <c r="B32" s="9">
        <f>(B8/$B$4)*100</f>
        <v>4.3805063025105201E-2</v>
      </c>
      <c r="C32" s="9">
        <f>(C8/$C$4)*100</f>
        <v>8.0236457602587435E-2</v>
      </c>
      <c r="D32" s="7" t="s">
        <v>1</v>
      </c>
    </row>
    <row r="33" spans="1:7" ht="17.25" customHeight="1" x14ac:dyDescent="0.3">
      <c r="A33" s="17" t="s">
        <v>20</v>
      </c>
      <c r="B33" s="9">
        <f>(B9/$B$4)*100</f>
        <v>0.57287321802079205</v>
      </c>
      <c r="C33" s="9">
        <f>(C9/$C$4)*100</f>
        <v>0.51087781100818175</v>
      </c>
      <c r="D33" s="9">
        <f>(D9/$D$4)*100</f>
        <v>0.64742088704483314</v>
      </c>
    </row>
    <row r="34" spans="1:7" ht="17.25" customHeight="1" x14ac:dyDescent="0.3">
      <c r="A34" s="17" t="s">
        <v>19</v>
      </c>
      <c r="B34" s="9">
        <f>(B10/$B$4)*100</f>
        <v>9.5459603695381716</v>
      </c>
      <c r="C34" s="9">
        <f>(C10/$C$4)*100</f>
        <v>13.193037059021023</v>
      </c>
      <c r="D34" s="9">
        <f>(D10/$D$4)*100</f>
        <v>5.1607154749459072</v>
      </c>
    </row>
    <row r="35" spans="1:7" ht="17.25" customHeight="1" x14ac:dyDescent="0.3">
      <c r="A35" s="15" t="s">
        <v>18</v>
      </c>
      <c r="B35" s="9">
        <f>(B11/$B$4)*100</f>
        <v>16.010524255178971</v>
      </c>
      <c r="C35" s="9">
        <f>(C11/$C$4)*100</f>
        <v>14.632126343073176</v>
      </c>
      <c r="D35" s="9">
        <f>(D11/$D$4)*100</f>
        <v>17.667908171269531</v>
      </c>
    </row>
    <row r="36" spans="1:7" ht="17.25" customHeight="1" x14ac:dyDescent="0.3">
      <c r="A36" s="16" t="s">
        <v>17</v>
      </c>
      <c r="B36" s="13">
        <f>(B12/$B$4)*100</f>
        <v>1.7683628043893789</v>
      </c>
      <c r="C36" s="9">
        <f>(C12/$C$4)*100</f>
        <v>3.1627326950201282</v>
      </c>
      <c r="D36" s="9">
        <f>(D12/$D$4)*100</f>
        <v>9.1774201406224096E-2</v>
      </c>
      <c r="G36" s="1" t="s">
        <v>16</v>
      </c>
    </row>
    <row r="37" spans="1:7" ht="17.25" customHeight="1" x14ac:dyDescent="0.3">
      <c r="A37" s="8" t="s">
        <v>15</v>
      </c>
      <c r="B37" s="9">
        <f>(B13/$B$4)*100</f>
        <v>8.3662130057262569</v>
      </c>
      <c r="C37" s="9">
        <f>(C13/$C$4)*100</f>
        <v>5.1220783669871723</v>
      </c>
      <c r="D37" s="9">
        <f>(D13/$D$4)*100</f>
        <v>12.26695194603947</v>
      </c>
    </row>
    <row r="38" spans="1:7" ht="17.25" customHeight="1" x14ac:dyDescent="0.3">
      <c r="A38" s="8" t="s">
        <v>14</v>
      </c>
      <c r="B38" s="9">
        <f>(B14/$B$4)*100</f>
        <v>0.43210848410615932</v>
      </c>
      <c r="C38" s="9">
        <f>(C14/$C$4)*100</f>
        <v>0.51193722219264959</v>
      </c>
      <c r="D38" s="9">
        <f>(D14/$D$4)*100</f>
        <v>0.33612250982081843</v>
      </c>
    </row>
    <row r="39" spans="1:7" ht="17.25" customHeight="1" x14ac:dyDescent="0.3">
      <c r="A39" s="8" t="s">
        <v>13</v>
      </c>
      <c r="B39" s="9">
        <f>(B15/$B$4)*100</f>
        <v>0.79919024458709653</v>
      </c>
      <c r="C39" s="9">
        <f>(C15/$C$4)*100</f>
        <v>0.78599016806945099</v>
      </c>
      <c r="D39" s="9">
        <f>(D15/$D$4)*100</f>
        <v>0.81505753039660056</v>
      </c>
    </row>
    <row r="40" spans="1:7" ht="17.25" customHeight="1" x14ac:dyDescent="0.3">
      <c r="A40" s="15" t="s">
        <v>12</v>
      </c>
      <c r="B40" s="14">
        <f>(B16/$B$4)*100</f>
        <v>7.3950089950049036E-2</v>
      </c>
      <c r="C40" s="14">
        <f>(C16/$C$4)*100</f>
        <v>8.2121094341272252E-2</v>
      </c>
      <c r="D40" s="14">
        <f>(D16/$D$4)*100</f>
        <v>6.4125284545614225E-2</v>
      </c>
    </row>
    <row r="41" spans="1:7" ht="17.25" customHeight="1" x14ac:dyDescent="0.3">
      <c r="A41" s="12" t="s">
        <v>11</v>
      </c>
      <c r="B41" s="9">
        <f>(B17/$B$4)*100</f>
        <v>0.34058766283012654</v>
      </c>
      <c r="C41" s="9">
        <f>(C17/$C$4)*100</f>
        <v>0.56764738156675099</v>
      </c>
      <c r="D41" s="11">
        <f>(D17/$D$4)*100</f>
        <v>6.7571342563643694E-2</v>
      </c>
    </row>
    <row r="42" spans="1:7" ht="17.25" customHeight="1" x14ac:dyDescent="0.3">
      <c r="A42" s="12" t="s">
        <v>10</v>
      </c>
      <c r="B42" s="13">
        <f>(B18/$B$4)*100</f>
        <v>1.4286619987536917</v>
      </c>
      <c r="C42" s="9">
        <f>(C18/$C$4)*100</f>
        <v>1.5371089806248937</v>
      </c>
      <c r="D42" s="9">
        <f>(D18/$D$4)*100</f>
        <v>1.2982654841309251</v>
      </c>
    </row>
    <row r="43" spans="1:7" ht="17.25" customHeight="1" x14ac:dyDescent="0.3">
      <c r="A43" s="12" t="s">
        <v>9</v>
      </c>
      <c r="B43" s="9">
        <f>(B19/$B$4)*100</f>
        <v>6.6688657478014362</v>
      </c>
      <c r="C43" s="9">
        <f>(C19/$C$4)*100</f>
        <v>7.3342367198904936</v>
      </c>
      <c r="D43" s="9">
        <f>(D19/$D$4)*100</f>
        <v>5.868824527709033</v>
      </c>
    </row>
    <row r="44" spans="1:7" ht="17.25" customHeight="1" x14ac:dyDescent="0.3">
      <c r="A44" s="12" t="s">
        <v>8</v>
      </c>
      <c r="B44" s="9">
        <f>(B20/$B$4)*100</f>
        <v>3.2088543010524218</v>
      </c>
      <c r="C44" s="9">
        <f>(C20/$C$4)*100</f>
        <v>1.0652286529018054</v>
      </c>
      <c r="D44" s="9">
        <f>(D20/$D$4)*100</f>
        <v>5.7863470846393863</v>
      </c>
    </row>
    <row r="45" spans="1:7" ht="17.25" customHeight="1" x14ac:dyDescent="0.3">
      <c r="A45" s="12" t="s">
        <v>7</v>
      </c>
      <c r="B45" s="9">
        <f>(B21/$B$4)*100</f>
        <v>2.7863165687288145</v>
      </c>
      <c r="C45" s="9">
        <f>(C21/$C$4)*100</f>
        <v>1.8739534132667131</v>
      </c>
      <c r="D45" s="9">
        <f>(D21/$D$4)*100</f>
        <v>3.8833408795001563</v>
      </c>
    </row>
    <row r="46" spans="1:7" ht="17.25" customHeight="1" x14ac:dyDescent="0.3">
      <c r="A46" s="8" t="s">
        <v>6</v>
      </c>
      <c r="B46" s="10">
        <f>(B22/$B$4)*100</f>
        <v>0.96858808641098137</v>
      </c>
      <c r="C46" s="11">
        <f>(C22/$C$4)*100</f>
        <v>1.4964647634635921</v>
      </c>
      <c r="D46" s="9">
        <f>(D22/$D$4)*100</f>
        <v>0.33386983376233997</v>
      </c>
    </row>
    <row r="47" spans="1:7" ht="17.25" customHeight="1" x14ac:dyDescent="0.3">
      <c r="A47" s="8" t="s">
        <v>5</v>
      </c>
      <c r="B47" s="10">
        <f>(B23/$B$4)*100</f>
        <v>1.36162817726737</v>
      </c>
      <c r="C47" s="10">
        <f>(C23/$C$4)*100</f>
        <v>0.46348681735632224</v>
      </c>
      <c r="D47" s="9">
        <f>(D23/$D$4)*100</f>
        <v>2.4415522189529617</v>
      </c>
    </row>
    <row r="48" spans="1:7" ht="17.25" customHeight="1" x14ac:dyDescent="0.3">
      <c r="A48" s="8" t="s">
        <v>4</v>
      </c>
      <c r="B48" s="10">
        <f>(B24/$B$4)*100</f>
        <v>0.5760330272925126</v>
      </c>
      <c r="C48" s="7" t="s">
        <v>1</v>
      </c>
      <c r="D48" s="9">
        <f>(D24/$D$4)*100</f>
        <v>1.2686544149098549</v>
      </c>
    </row>
    <row r="49" spans="1:4" ht="17.25" customHeight="1" x14ac:dyDescent="0.3">
      <c r="A49" s="8" t="s">
        <v>3</v>
      </c>
      <c r="B49" s="7" t="s">
        <v>1</v>
      </c>
      <c r="C49" s="7" t="s">
        <v>1</v>
      </c>
      <c r="D49" s="7" t="s">
        <v>1</v>
      </c>
    </row>
    <row r="50" spans="1:4" ht="17.25" customHeight="1" x14ac:dyDescent="0.3">
      <c r="A50" s="6" t="s">
        <v>2</v>
      </c>
      <c r="B50" s="5" t="s">
        <v>1</v>
      </c>
      <c r="C50" s="5" t="s">
        <v>1</v>
      </c>
      <c r="D50" s="5" t="s">
        <v>1</v>
      </c>
    </row>
    <row r="51" spans="1:4" ht="24" customHeight="1" x14ac:dyDescent="0.3">
      <c r="A51" s="4" t="s">
        <v>0</v>
      </c>
      <c r="B51" s="3"/>
      <c r="D51" s="2"/>
    </row>
  </sheetData>
  <pageMargins left="0.98425196850393704" right="0.49" top="0.27559055118110237" bottom="0" header="0.19685039370078741" footer="0.19685039370078741"/>
  <pageSetup paperSize="9" orientation="portrait" horizontalDpi="4294967293" r:id="rId1"/>
  <headerFooter>
    <oddHeader>&amp;R23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2016-11-16T08:17:26Z</dcterms:created>
  <dcterms:modified xsi:type="dcterms:W3CDTF">2016-11-16T08:17:35Z</dcterms:modified>
</cp:coreProperties>
</file>