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0-59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<sst xmlns="http://schemas.openxmlformats.org/spreadsheetml/2006/main" count="28" uniqueCount="16">
  <si>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</si>
  <si>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</si>
  <si>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</si>
  <si>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</si>
  <si>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</si>
  <si>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</si>
  <si>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</si>
  <si>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</si>
  <si>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</si>
  <si>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</si>
  <si>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</si>
  <si>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</si>
  <si>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</si>
  <si>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</si>
  <si>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</si>
  <si>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การสำรวจภาวะการทำงานของประชากรจังหวัดพิษณุโลก เดือนตุลาคม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</si>
</sst>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topLeftCell="A16" zoomScale="80" zoomScaleNormal="80" workbookViewId="0">
      <selection activeCell="A24" sqref="A24:XFD24"/>
    </sheetView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29">
        <v>496280.31</v>
      </c>
      <c r="C6" s="29">
        <v>267343.8</v>
      </c>
      <c r="D6" s="29">
        <v>228936.51</v>
      </c>
      <c r="E6" s="7"/>
    </row>
    <row r="7" spans="1:8" s="3" customFormat="1" x14ac:dyDescent="0.35">
      <c r="A7" s="16" t="s">
        <v>6</v>
      </c>
      <c r="B7" s="30">
        <v>10416.76</v>
      </c>
      <c r="C7" s="30">
        <v>7491.83</v>
      </c>
      <c r="D7" s="30">
        <v>2924.93</v>
      </c>
      <c r="E7" s="7"/>
      <c r="F7" s="15"/>
      <c r="G7" s="17"/>
      <c r="H7" s="17"/>
    </row>
    <row r="8" spans="1:8" s="3" customFormat="1" x14ac:dyDescent="0.35">
      <c r="A8" s="16" t="s">
        <v>5</v>
      </c>
      <c r="B8" s="30">
        <v>57515.65</v>
      </c>
      <c r="C8" s="30">
        <v>25942.68</v>
      </c>
      <c r="D8" s="30">
        <v>31572.97</v>
      </c>
      <c r="E8" s="7"/>
      <c r="F8" s="15"/>
      <c r="G8" s="17"/>
      <c r="H8" s="17"/>
    </row>
    <row r="9" spans="1:8" s="3" customFormat="1" x14ac:dyDescent="0.35">
      <c r="A9" s="16" t="s">
        <v>4</v>
      </c>
      <c r="B9" s="30">
        <v>132568.85999999999</v>
      </c>
      <c r="C9" s="30">
        <v>72289.19</v>
      </c>
      <c r="D9" s="30">
        <v>60279.67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30">
        <v>189521.73</v>
      </c>
      <c r="C10" s="30">
        <v>123070.97</v>
      </c>
      <c r="D10" s="30">
        <v>66450.75</v>
      </c>
      <c r="E10" s="7"/>
      <c r="F10" s="15"/>
      <c r="G10" s="17"/>
      <c r="H10" s="17"/>
    </row>
    <row r="11" spans="1:8" x14ac:dyDescent="0.35">
      <c r="A11" s="16" t="s">
        <v>2</v>
      </c>
      <c r="B11" s="30">
        <v>106257.31</v>
      </c>
      <c r="C11" s="30">
        <v>38549.120000000003</v>
      </c>
      <c r="D11" s="30">
        <v>67708.19</v>
      </c>
      <c r="E11" s="7"/>
      <c r="F11" s="15"/>
      <c r="G11" s="17"/>
      <c r="H11" s="17"/>
    </row>
    <row r="12" spans="1:8" x14ac:dyDescent="0.35">
      <c r="A12" s="18" t="s">
        <v>1</v>
      </c>
      <c r="B12" s="30" t="s">
        <v>0</v>
      </c>
      <c r="C12" s="30" t="s">
        <v>0</v>
      </c>
      <c r="D12" s="30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100</v>
      </c>
      <c r="C15" s="22">
        <f>SUM(C16:C21)</f>
        <v>99.999996259498076</v>
      </c>
      <c r="D15" s="22">
        <f>SUM(D16:D21)</f>
        <v>100</v>
      </c>
      <c r="E15" s="6"/>
    </row>
    <row r="16" spans="1:8" s="3" customFormat="1" x14ac:dyDescent="0.5">
      <c r="A16" s="16" t="s">
        <v>6</v>
      </c>
      <c r="B16" s="23">
        <f>(B7/$B$6)*100</f>
        <v>2.0989670132187999</v>
      </c>
      <c r="C16" s="23">
        <f>(C7/$C$6)*100</f>
        <v>2.8023204577775882</v>
      </c>
      <c r="D16" s="23">
        <f>(D7/$D$6)*100</f>
        <v>1.2776162264376267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11.589347560454293</v>
      </c>
      <c r="C17" s="23">
        <f t="shared" ref="C17:C20" si="1">(C8/$C$6)*100</f>
        <v>9.7038644621644501</v>
      </c>
      <c r="D17" s="23">
        <f t="shared" ref="D17:D20" si="2">(D8/$D$6)*100</f>
        <v>13.791146724478329</v>
      </c>
      <c r="E17" s="4"/>
    </row>
    <row r="18" spans="1:5" s="3" customFormat="1" x14ac:dyDescent="0.5">
      <c r="A18" s="16" t="s">
        <v>4</v>
      </c>
      <c r="B18" s="23">
        <f t="shared" si="0"/>
        <v>26.712496411554188</v>
      </c>
      <c r="C18" s="23">
        <f t="shared" si="1"/>
        <v>27.039785474733286</v>
      </c>
      <c r="D18" s="23">
        <f t="shared" si="2"/>
        <v>26.330300046943144</v>
      </c>
      <c r="E18" s="4"/>
    </row>
    <row r="19" spans="1:5" s="3" customFormat="1" x14ac:dyDescent="0.5">
      <c r="A19" s="16" t="s">
        <v>3</v>
      </c>
      <c r="B19" s="23">
        <f t="shared" si="0"/>
        <v>38.188444349121973</v>
      </c>
      <c r="C19" s="23">
        <f t="shared" si="1"/>
        <v>46.034720087019039</v>
      </c>
      <c r="D19" s="23">
        <f t="shared" si="2"/>
        <v>29.025842142871838</v>
      </c>
      <c r="E19" s="4"/>
    </row>
    <row r="20" spans="1:5" x14ac:dyDescent="0.35">
      <c r="A20" s="16" t="s">
        <v>2</v>
      </c>
      <c r="B20" s="23">
        <f t="shared" si="0"/>
        <v>21.41074466565075</v>
      </c>
      <c r="C20" s="23">
        <f t="shared" si="1"/>
        <v>14.419305777803714</v>
      </c>
      <c r="D20" s="23">
        <f t="shared" si="2"/>
        <v>29.575094859269065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15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2019-07-08T06:46:40Z</dcterms:modified>
</cp:coreProperties>
</file>