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so\Desktop\"/>
    </mc:Choice>
  </mc:AlternateContent>
  <bookViews>
    <workbookView xWindow="0" yWindow="0" windowWidth="20490" windowHeight="7680"/>
  </bookViews>
  <sheets>
    <sheet name="ตารางที่5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9" i="1" l="1"/>
  <c r="C29" i="1"/>
  <c r="D29" i="1"/>
  <c r="D28" i="1" s="1"/>
  <c r="B30" i="1"/>
  <c r="B28" i="1" s="1"/>
  <c r="C30" i="1"/>
  <c r="D30" i="1"/>
  <c r="B31" i="1"/>
  <c r="C31" i="1"/>
  <c r="D31" i="1"/>
  <c r="B32" i="1"/>
  <c r="C32" i="1"/>
  <c r="B33" i="1"/>
  <c r="C33" i="1"/>
  <c r="D33" i="1"/>
  <c r="B34" i="1"/>
  <c r="C34" i="1"/>
  <c r="D34" i="1"/>
  <c r="B35" i="1"/>
  <c r="C35" i="1"/>
  <c r="D35" i="1"/>
  <c r="B36" i="1"/>
  <c r="C36" i="1"/>
  <c r="D36" i="1"/>
  <c r="B37" i="1"/>
  <c r="C37" i="1"/>
  <c r="D37" i="1"/>
  <c r="B38" i="1"/>
  <c r="C38" i="1"/>
  <c r="D38" i="1"/>
  <c r="B39" i="1"/>
  <c r="C39" i="1"/>
  <c r="C28" i="1" s="1"/>
  <c r="D39" i="1"/>
  <c r="B40" i="1"/>
  <c r="C40" i="1"/>
  <c r="D40" i="1"/>
  <c r="B41" i="1"/>
  <c r="C41" i="1"/>
  <c r="D41" i="1"/>
  <c r="B42" i="1"/>
  <c r="C42" i="1"/>
  <c r="D42" i="1"/>
  <c r="B43" i="1"/>
  <c r="C43" i="1"/>
  <c r="D43" i="1"/>
  <c r="B44" i="1"/>
  <c r="C44" i="1"/>
  <c r="D44" i="1"/>
  <c r="B45" i="1"/>
  <c r="C45" i="1"/>
  <c r="D45" i="1"/>
  <c r="B46" i="1"/>
  <c r="C46" i="1"/>
  <c r="D46" i="1"/>
  <c r="B47" i="1"/>
  <c r="C47" i="1"/>
  <c r="D47" i="1"/>
  <c r="B48" i="1"/>
  <c r="C48" i="1"/>
  <c r="D48" i="1"/>
</calcChain>
</file>

<file path=xl/sharedStrings.xml><?xml version="1.0" encoding="utf-8"?>
<sst xmlns="http://schemas.openxmlformats.org/spreadsheetml/2006/main" count="70" uniqueCount="33">
  <si>
    <t>ที่มา : การสำรวจภาวะการทำงานของประชากร จังหวัดพิษณุโลก เดือนเมษายน พ.ศ. 2559</t>
  </si>
  <si>
    <t>-</t>
  </si>
  <si>
    <t>22.ไม่ทราบ</t>
  </si>
  <si>
    <t>21.องค์การระหว่างประเทศ</t>
  </si>
  <si>
    <t>20. ลูกจ้างในครัวเรือนส่วนบุคคล</t>
  </si>
  <si>
    <t>19 กิจกรรมบริการด้านอื่นๆ</t>
  </si>
  <si>
    <t>18. ศิลปะความบันเทิง นันทนาการ</t>
  </si>
  <si>
    <t>17. สุขภาพและสังคมสงเคราห์</t>
  </si>
  <si>
    <t>16. การศึกษา</t>
  </si>
  <si>
    <t>15. การบริหาราชการและป้องกันประเทศ</t>
  </si>
  <si>
    <t>14. การบริหารและการสนับสนุน</t>
  </si>
  <si>
    <t>13. กิจกรรมทางวิชาชีพและเทคนิค</t>
  </si>
  <si>
    <t>12. กิจกรรมอสังหาริมทรัพย์</t>
  </si>
  <si>
    <t>11. กิจการทางการเงินและการประกันภัย</t>
  </si>
  <si>
    <t>10.ข้อมูลข่าวสารและการสื่อสาร</t>
  </si>
  <si>
    <t>9. กิจกรรมโรงแรมและอาหาร</t>
  </si>
  <si>
    <t xml:space="preserve"> </t>
  </si>
  <si>
    <t>8. การขนส่ง ที่เก็บสินค้า</t>
  </si>
  <si>
    <t>7. การขายส่งการขายปลีก</t>
  </si>
  <si>
    <t>6. การก่อสร้าง</t>
  </si>
  <si>
    <t>5. การจัดหาน้ำ บำบัดน้ำเสีย</t>
  </si>
  <si>
    <t>4.  การไฟฟ้า ก๊าซ และไอน้ำ</t>
  </si>
  <si>
    <t>3. การผลิต</t>
  </si>
  <si>
    <t>2.  การทำเหมืองแร่ และเหมืองหิน</t>
  </si>
  <si>
    <t xml:space="preserve">1. เกษตรกรรม การล่าสัตว์และการป่าไม้ </t>
  </si>
  <si>
    <t>ยอดรวม</t>
  </si>
  <si>
    <t>ร้อยละ</t>
  </si>
  <si>
    <t>จำนวน</t>
  </si>
  <si>
    <t>หญิง</t>
  </si>
  <si>
    <t>ชาย</t>
  </si>
  <si>
    <t>รวม</t>
  </si>
  <si>
    <t>อุตสาหกรรม</t>
  </si>
  <si>
    <t>ตารางที่ 5  จำนวนและร้อยละของผู้มีงานทำจำแนกตามอุตสาหกรรม และเพศ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</si>
</sst>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-* #,##0.00_-;\-* #,##0.00_-;_-* &quot;-&quot;??_-;_-@_-"/>
    <numFmt numFmtId="187" formatCode="0.0"/>
    <numFmt numFmtId="188" formatCode="_-* #,##0_-;\-* #,##0_-;_-* &quot;-&quot;??_-;_-@_-"/>
    <numFmt numFmtId="189" formatCode="#,##0.0;\(#,##0.0\);&quot;-&quot;;\-@\-"/>
    <numFmt numFmtId="190" formatCode="_-* #,##0.0_-;\-* #,##0.0_-;_-* &quot;-&quot;??_-;_-@_-"/>
    <numFmt numFmtId="191" formatCode="#,##0;\(#,##0\);&quot;-&quot;;\-@\-"/>
  </numFmts>
  <fonts count="8" x14ac:knownFonts="1">
    <font>
      <sz val="14"/>
      <name val="Cordia New"/>
      <charset val="222"/>
    </font>
    <font>
      <sz val="14"/>
      <name val="Cordia New"/>
      <charset val="222"/>
    </font>
    <font>
      <sz val="14"/>
      <name val="TH SarabunPSK"/>
      <family val="2"/>
    </font>
    <font>
      <sz val="12"/>
      <name val="TH SarabunPSK"/>
      <family val="2"/>
    </font>
    <font>
      <sz val="13"/>
      <name val="TH SarabunPSK"/>
      <family val="2"/>
    </font>
    <font>
      <sz val="10"/>
      <name val="TH SarabunPSK"/>
      <family val="2"/>
    </font>
    <font>
      <sz val="10"/>
      <name val="AngsanaUPC"/>
      <family val="1"/>
    </font>
    <font>
      <b/>
      <sz val="10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187" fontId="2" fillId="0" borderId="0" xfId="0" applyNumberFormat="1" applyFont="1"/>
    <xf numFmtId="0" fontId="3" fillId="0" borderId="0" xfId="0" applyFont="1" applyFill="1" applyBorder="1" applyAlignment="1">
      <alignment vertical="center"/>
    </xf>
    <xf numFmtId="188" fontId="4" fillId="0" borderId="1" xfId="1" applyNumberFormat="1" applyFont="1" applyBorder="1" applyAlignment="1">
      <alignment horizontal="right"/>
    </xf>
    <xf numFmtId="0" fontId="5" fillId="0" borderId="1" xfId="0" applyFont="1" applyBorder="1"/>
    <xf numFmtId="188" fontId="4" fillId="0" borderId="0" xfId="1" applyNumberFormat="1" applyFont="1" applyAlignment="1">
      <alignment horizontal="right"/>
    </xf>
    <xf numFmtId="0" fontId="5" fillId="0" borderId="0" xfId="0" applyFont="1" applyBorder="1"/>
    <xf numFmtId="189" fontId="5" fillId="0" borderId="0" xfId="0" applyNumberFormat="1" applyFont="1" applyAlignment="1">
      <alignment horizontal="right" vertical="top"/>
    </xf>
    <xf numFmtId="190" fontId="5" fillId="0" borderId="0" xfId="1" applyNumberFormat="1" applyFont="1" applyAlignment="1">
      <alignment horizontal="right"/>
    </xf>
    <xf numFmtId="189" fontId="5" fillId="0" borderId="0" xfId="0" applyNumberFormat="1" applyFont="1" applyBorder="1" applyAlignment="1">
      <alignment horizontal="right" vertical="top"/>
    </xf>
    <xf numFmtId="190" fontId="5" fillId="0" borderId="0" xfId="1" applyNumberFormat="1" applyFont="1" applyAlignment="1">
      <alignment horizontal="right" vertical="top"/>
    </xf>
    <xf numFmtId="0" fontId="5" fillId="0" borderId="0" xfId="0" applyFont="1"/>
    <xf numFmtId="189" fontId="5" fillId="0" borderId="0" xfId="0" applyNumberFormat="1" applyFont="1" applyAlignment="1">
      <alignment vertical="top"/>
    </xf>
    <xf numFmtId="0" fontId="5" fillId="0" borderId="0" xfId="0" applyFont="1" applyAlignment="1" applyProtection="1">
      <alignment horizontal="left" vertical="center" wrapText="1"/>
    </xf>
    <xf numFmtId="0" fontId="5" fillId="0" borderId="0" xfId="0" applyFont="1" applyBorder="1" applyAlignment="1" applyProtection="1">
      <alignment horizontal="left" vertical="center"/>
    </xf>
    <xf numFmtId="0" fontId="5" fillId="0" borderId="0" xfId="0" quotePrefix="1" applyFont="1" applyAlignment="1" applyProtection="1">
      <alignment horizontal="left" vertical="center"/>
    </xf>
    <xf numFmtId="3" fontId="5" fillId="0" borderId="0" xfId="0" applyNumberFormat="1" applyFont="1" applyAlignment="1">
      <alignment horizontal="right"/>
    </xf>
    <xf numFmtId="0" fontId="5" fillId="0" borderId="0" xfId="0" applyFont="1" applyAlignment="1" applyProtection="1">
      <alignment horizontal="left" vertical="center"/>
    </xf>
    <xf numFmtId="190" fontId="6" fillId="0" borderId="0" xfId="1" applyNumberFormat="1" applyFont="1" applyAlignment="1">
      <alignment horizontal="right"/>
    </xf>
    <xf numFmtId="0" fontId="5" fillId="0" borderId="0" xfId="0" applyFont="1" applyAlignment="1" applyProtection="1">
      <alignment horizontal="left"/>
    </xf>
    <xf numFmtId="3" fontId="2" fillId="0" borderId="0" xfId="0" applyNumberFormat="1" applyFont="1"/>
    <xf numFmtId="189" fontId="7" fillId="0" borderId="0" xfId="0" applyNumberFormat="1" applyFont="1" applyAlignment="1">
      <alignment horizontal="right" vertical="top"/>
    </xf>
    <xf numFmtId="187" fontId="7" fillId="0" borderId="0" xfId="0" applyNumberFormat="1" applyFont="1" applyAlignment="1">
      <alignment horizontal="center" vertical="top"/>
    </xf>
    <xf numFmtId="191" fontId="5" fillId="0" borderId="0" xfId="1" applyNumberFormat="1" applyFont="1"/>
    <xf numFmtId="187" fontId="7" fillId="0" borderId="0" xfId="0" applyNumberFormat="1" applyFont="1" applyAlignment="1">
      <alignment horizontal="center" vertical="center"/>
    </xf>
    <xf numFmtId="187" fontId="7" fillId="0" borderId="0" xfId="0" applyNumberFormat="1" applyFont="1" applyAlignment="1">
      <alignment horizontal="right" vertical="center"/>
    </xf>
    <xf numFmtId="188" fontId="2" fillId="0" borderId="0" xfId="0" applyNumberFormat="1" applyFont="1"/>
    <xf numFmtId="188" fontId="5" fillId="0" borderId="0" xfId="1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3" fontId="7" fillId="0" borderId="0" xfId="0" applyNumberFormat="1" applyFont="1" applyBorder="1" applyAlignment="1">
      <alignment horizontal="center" vertical="top"/>
    </xf>
    <xf numFmtId="3" fontId="7" fillId="0" borderId="0" xfId="0" applyNumberFormat="1" applyFont="1" applyBorder="1" applyAlignment="1">
      <alignment horizontal="center"/>
    </xf>
    <xf numFmtId="3" fontId="7" fillId="0" borderId="0" xfId="0" applyNumberFormat="1" applyFont="1" applyBorder="1" applyAlignment="1">
      <alignment horizontal="right"/>
    </xf>
    <xf numFmtId="0" fontId="7" fillId="0" borderId="0" xfId="0" applyFont="1" applyBorder="1" applyAlignment="1">
      <alignment horizontal="center"/>
    </xf>
    <xf numFmtId="3" fontId="7" fillId="0" borderId="2" xfId="0" applyNumberFormat="1" applyFont="1" applyBorder="1" applyAlignment="1">
      <alignment horizontal="right"/>
    </xf>
    <xf numFmtId="3" fontId="7" fillId="0" borderId="2" xfId="0" applyNumberFormat="1" applyFont="1" applyBorder="1" applyAlignment="1">
      <alignment horizontal="center"/>
    </xf>
    <xf numFmtId="0" fontId="7" fillId="0" borderId="0" xfId="0" applyFont="1" applyAlignment="1">
      <alignment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1"/>
  <sheetViews>
    <sheetView tabSelected="1" zoomScaleNormal="100" workbookViewId="0">
      <selection activeCell="E44" sqref="E44"/>
    </sheetView>
  </sheetViews>
  <sheetFormatPr defaultRowHeight="18.75" x14ac:dyDescent="0.3"/>
  <cols>
    <col min="1" max="1" width="29.140625" style="1" customWidth="1"/>
    <col min="2" max="2" width="25.28515625" style="1" customWidth="1"/>
    <col min="3" max="3" width="18.42578125" style="1" customWidth="1"/>
    <col min="4" max="4" width="17.42578125" style="1" customWidth="1"/>
    <col min="5" max="16384" width="9.140625" style="1"/>
  </cols>
  <sheetData>
    <row r="1" spans="1:8" ht="14.25" customHeight="1" x14ac:dyDescent="0.3">
      <c r="A1" s="37" t="s">
        <v>32</v>
      </c>
      <c r="B1" s="13"/>
      <c r="C1" s="13"/>
      <c r="D1" s="13"/>
    </row>
    <row r="2" spans="1:8" ht="14.25" customHeight="1" x14ac:dyDescent="0.3">
      <c r="A2" s="36" t="s">
        <v>31</v>
      </c>
      <c r="B2" s="35" t="s">
        <v>30</v>
      </c>
      <c r="C2" s="35" t="s">
        <v>29</v>
      </c>
      <c r="D2" s="35" t="s">
        <v>28</v>
      </c>
    </row>
    <row r="3" spans="1:8" ht="14.25" customHeight="1" x14ac:dyDescent="0.3">
      <c r="A3" s="34"/>
      <c r="B3" s="32"/>
      <c r="C3" s="33" t="s">
        <v>27</v>
      </c>
      <c r="D3" s="32"/>
    </row>
    <row r="4" spans="1:8" ht="17.25" customHeight="1" x14ac:dyDescent="0.3">
      <c r="A4" s="31" t="s">
        <v>25</v>
      </c>
      <c r="B4" s="30">
        <v>475544.45</v>
      </c>
      <c r="C4" s="30">
        <v>253933.36</v>
      </c>
      <c r="D4" s="30">
        <v>221611.09</v>
      </c>
      <c r="G4" s="18"/>
    </row>
    <row r="5" spans="1:8" ht="17.25" customHeight="1" x14ac:dyDescent="0.3">
      <c r="A5" s="17" t="s">
        <v>24</v>
      </c>
      <c r="B5" s="18">
        <v>160868.12</v>
      </c>
      <c r="C5" s="18">
        <v>96695.09</v>
      </c>
      <c r="D5" s="18">
        <v>64173.03</v>
      </c>
      <c r="G5" s="18"/>
    </row>
    <row r="6" spans="1:8" ht="17.25" customHeight="1" x14ac:dyDescent="0.3">
      <c r="A6" s="17" t="s">
        <v>23</v>
      </c>
      <c r="B6" s="18">
        <v>1584.96</v>
      </c>
      <c r="C6" s="18">
        <v>1389.24</v>
      </c>
      <c r="D6" s="29">
        <v>195.73</v>
      </c>
      <c r="G6" s="18"/>
      <c r="H6" s="18"/>
    </row>
    <row r="7" spans="1:8" ht="17.25" customHeight="1" x14ac:dyDescent="0.3">
      <c r="A7" s="19" t="s">
        <v>22</v>
      </c>
      <c r="B7" s="25">
        <v>48096.94</v>
      </c>
      <c r="C7" s="25">
        <v>23459.21</v>
      </c>
      <c r="D7" s="25">
        <v>24637.73</v>
      </c>
      <c r="G7" s="18"/>
      <c r="H7" s="29"/>
    </row>
    <row r="8" spans="1:8" ht="17.25" customHeight="1" x14ac:dyDescent="0.3">
      <c r="A8" s="19" t="s">
        <v>21</v>
      </c>
      <c r="B8" s="18">
        <v>330.58</v>
      </c>
      <c r="C8" s="18">
        <v>330.58</v>
      </c>
      <c r="D8" s="18" t="s">
        <v>1</v>
      </c>
      <c r="G8" s="25"/>
      <c r="H8" s="25"/>
    </row>
    <row r="9" spans="1:8" ht="17.25" customHeight="1" x14ac:dyDescent="0.3">
      <c r="A9" s="17" t="s">
        <v>20</v>
      </c>
      <c r="B9" s="18">
        <v>3568.16</v>
      </c>
      <c r="C9" s="18">
        <v>1292.8</v>
      </c>
      <c r="D9" s="18">
        <v>2275.36</v>
      </c>
      <c r="G9" s="18"/>
      <c r="H9" s="18"/>
    </row>
    <row r="10" spans="1:8" ht="17.25" customHeight="1" x14ac:dyDescent="0.3">
      <c r="A10" s="17" t="s">
        <v>19</v>
      </c>
      <c r="B10" s="18">
        <v>43012.160000000003</v>
      </c>
      <c r="C10" s="18">
        <v>31725.09</v>
      </c>
      <c r="D10" s="18">
        <v>11287.07</v>
      </c>
      <c r="G10" s="18"/>
      <c r="H10" s="25"/>
    </row>
    <row r="11" spans="1:8" ht="17.25" customHeight="1" x14ac:dyDescent="0.3">
      <c r="A11" s="15" t="s">
        <v>18</v>
      </c>
      <c r="B11" s="18">
        <v>75741.81</v>
      </c>
      <c r="C11" s="18">
        <v>32155.200000000001</v>
      </c>
      <c r="D11" s="18">
        <v>43586.61</v>
      </c>
      <c r="G11" s="18"/>
      <c r="H11" s="18"/>
    </row>
    <row r="12" spans="1:8" ht="17.25" customHeight="1" x14ac:dyDescent="0.3">
      <c r="A12" s="16" t="s">
        <v>17</v>
      </c>
      <c r="B12" s="18">
        <v>7572.47</v>
      </c>
      <c r="C12" s="18">
        <v>7177.61</v>
      </c>
      <c r="D12" s="18">
        <v>394.86</v>
      </c>
      <c r="G12" s="18"/>
      <c r="H12" s="18"/>
    </row>
    <row r="13" spans="1:8" ht="17.25" customHeight="1" x14ac:dyDescent="0.3">
      <c r="A13" s="8" t="s">
        <v>15</v>
      </c>
      <c r="B13" s="18">
        <v>40402.35</v>
      </c>
      <c r="C13" s="18">
        <v>13306.02</v>
      </c>
      <c r="D13" s="25">
        <v>27096.34</v>
      </c>
      <c r="G13" s="18"/>
      <c r="H13" s="18"/>
    </row>
    <row r="14" spans="1:8" ht="17.25" customHeight="1" x14ac:dyDescent="0.3">
      <c r="A14" s="8" t="s">
        <v>14</v>
      </c>
      <c r="B14" s="29">
        <v>2271.83</v>
      </c>
      <c r="C14" s="29">
        <v>1607.07</v>
      </c>
      <c r="D14" s="29">
        <v>664.76</v>
      </c>
      <c r="G14" s="18"/>
      <c r="H14" s="25"/>
    </row>
    <row r="15" spans="1:8" ht="17.25" customHeight="1" x14ac:dyDescent="0.3">
      <c r="A15" s="8" t="s">
        <v>13</v>
      </c>
      <c r="B15" s="29">
        <v>4824.04</v>
      </c>
      <c r="C15" s="29">
        <v>2695.2</v>
      </c>
      <c r="D15" s="29">
        <v>2128.84</v>
      </c>
      <c r="G15" s="29"/>
      <c r="H15" s="29"/>
    </row>
    <row r="16" spans="1:8" ht="17.25" customHeight="1" x14ac:dyDescent="0.3">
      <c r="A16" s="15" t="s">
        <v>12</v>
      </c>
      <c r="B16" s="29">
        <v>343.45</v>
      </c>
      <c r="C16" s="29">
        <v>210.98</v>
      </c>
      <c r="D16" s="29">
        <v>132.47</v>
      </c>
      <c r="G16" s="29"/>
      <c r="H16" s="29"/>
    </row>
    <row r="17" spans="1:9" ht="17.25" customHeight="1" x14ac:dyDescent="0.3">
      <c r="A17" s="13" t="s">
        <v>11</v>
      </c>
      <c r="B17" s="29">
        <v>3511.83</v>
      </c>
      <c r="C17" s="29">
        <v>3004.09</v>
      </c>
      <c r="D17" s="29">
        <v>507.74</v>
      </c>
      <c r="G17" s="29"/>
      <c r="H17" s="29"/>
    </row>
    <row r="18" spans="1:9" ht="17.25" customHeight="1" x14ac:dyDescent="0.3">
      <c r="A18" s="13" t="s">
        <v>10</v>
      </c>
      <c r="B18" s="29">
        <v>5148.2700000000004</v>
      </c>
      <c r="C18" s="29">
        <v>3507.21</v>
      </c>
      <c r="D18" s="29">
        <v>1641.06</v>
      </c>
      <c r="G18" s="29"/>
      <c r="H18" s="29"/>
    </row>
    <row r="19" spans="1:9" ht="17.25" customHeight="1" x14ac:dyDescent="0.3">
      <c r="A19" s="13" t="s">
        <v>9</v>
      </c>
      <c r="B19" s="29">
        <v>29939.759999999998</v>
      </c>
      <c r="C19" s="29">
        <v>18865.97</v>
      </c>
      <c r="D19" s="29">
        <v>11073.79</v>
      </c>
      <c r="G19" s="29"/>
      <c r="H19" s="29"/>
    </row>
    <row r="20" spans="1:9" ht="17.25" customHeight="1" x14ac:dyDescent="0.3">
      <c r="A20" s="13" t="s">
        <v>8</v>
      </c>
      <c r="B20" s="29">
        <v>15986.56</v>
      </c>
      <c r="C20" s="25">
        <v>3616.57</v>
      </c>
      <c r="D20" s="29">
        <v>12369.99</v>
      </c>
      <c r="G20" s="29"/>
      <c r="H20" s="29"/>
    </row>
    <row r="21" spans="1:9" ht="17.25" customHeight="1" x14ac:dyDescent="0.3">
      <c r="A21" s="13" t="s">
        <v>7</v>
      </c>
      <c r="B21" s="25">
        <v>14781.11</v>
      </c>
      <c r="C21" s="25">
        <v>5081.28</v>
      </c>
      <c r="D21" s="25">
        <v>9699.82</v>
      </c>
      <c r="G21" s="25"/>
      <c r="H21" s="29"/>
    </row>
    <row r="22" spans="1:9" ht="17.25" customHeight="1" x14ac:dyDescent="0.3">
      <c r="A22" s="8" t="s">
        <v>6</v>
      </c>
      <c r="B22" s="25">
        <v>5568.92</v>
      </c>
      <c r="C22" s="25">
        <v>4229.8900000000003</v>
      </c>
      <c r="D22" s="29">
        <v>1339.04</v>
      </c>
      <c r="G22" s="25"/>
      <c r="H22" s="25"/>
    </row>
    <row r="23" spans="1:9" ht="17.25" customHeight="1" x14ac:dyDescent="0.3">
      <c r="A23" s="8" t="s">
        <v>5</v>
      </c>
      <c r="B23" s="25">
        <v>8980.9699999999993</v>
      </c>
      <c r="C23" s="25">
        <v>3442.28</v>
      </c>
      <c r="D23" s="25">
        <v>5538.69</v>
      </c>
      <c r="G23" s="25"/>
      <c r="H23" s="29"/>
    </row>
    <row r="24" spans="1:9" ht="17.25" customHeight="1" x14ac:dyDescent="0.3">
      <c r="A24" s="8" t="s">
        <v>4</v>
      </c>
      <c r="B24" s="25">
        <v>3010.14</v>
      </c>
      <c r="C24" s="29">
        <v>141.97999999999999</v>
      </c>
      <c r="D24" s="25">
        <v>2868.16</v>
      </c>
      <c r="G24" s="25"/>
      <c r="H24" s="25"/>
    </row>
    <row r="25" spans="1:9" ht="14.25" customHeight="1" x14ac:dyDescent="0.3">
      <c r="A25" s="8" t="s">
        <v>3</v>
      </c>
      <c r="B25" s="7" t="s">
        <v>1</v>
      </c>
      <c r="C25" s="7" t="s">
        <v>1</v>
      </c>
      <c r="D25" s="7" t="s">
        <v>1</v>
      </c>
      <c r="G25" s="29"/>
      <c r="H25" s="25"/>
      <c r="I25" s="1" t="s">
        <v>16</v>
      </c>
    </row>
    <row r="26" spans="1:9" ht="15" customHeight="1" x14ac:dyDescent="0.3">
      <c r="A26" s="8" t="s">
        <v>2</v>
      </c>
      <c r="B26" s="7" t="s">
        <v>1</v>
      </c>
      <c r="C26" s="7" t="s">
        <v>1</v>
      </c>
      <c r="D26" s="7" t="s">
        <v>1</v>
      </c>
      <c r="G26" s="25"/>
      <c r="H26" s="28"/>
    </row>
    <row r="27" spans="1:9" ht="14.25" customHeight="1" x14ac:dyDescent="0.3">
      <c r="A27" s="13"/>
      <c r="B27" s="26"/>
      <c r="C27" s="27" t="s">
        <v>26</v>
      </c>
      <c r="D27" s="26"/>
      <c r="G27" s="25"/>
    </row>
    <row r="28" spans="1:9" ht="14.25" customHeight="1" x14ac:dyDescent="0.3">
      <c r="A28" s="24" t="s">
        <v>25</v>
      </c>
      <c r="B28" s="23">
        <f>SUM(B29:B50)</f>
        <v>99.999995794294307</v>
      </c>
      <c r="C28" s="23">
        <f>SUM(C29:C50)</f>
        <v>100.00000000000001</v>
      </c>
      <c r="D28" s="23">
        <f>SUM(D29:D50)</f>
        <v>99.999999999999986</v>
      </c>
      <c r="G28" s="22"/>
    </row>
    <row r="29" spans="1:9" ht="17.25" customHeight="1" x14ac:dyDescent="0.3">
      <c r="A29" s="21" t="s">
        <v>24</v>
      </c>
      <c r="B29" s="9">
        <f>(B5/$B$4)*100</f>
        <v>33.82819839449288</v>
      </c>
      <c r="C29" s="9">
        <f>(C5/$C$4)*100</f>
        <v>38.078923541199941</v>
      </c>
      <c r="D29" s="9">
        <f>(D5/$D$4)*100</f>
        <v>28.957499374241607</v>
      </c>
    </row>
    <row r="30" spans="1:9" ht="17.25" customHeight="1" x14ac:dyDescent="0.3">
      <c r="A30" s="17" t="s">
        <v>23</v>
      </c>
      <c r="B30" s="20">
        <f>(B6/$B$4)*100</f>
        <v>0.33329376465228433</v>
      </c>
      <c r="C30" s="10">
        <f>(C6/$C$4)*100</f>
        <v>0.54708841721308299</v>
      </c>
      <c r="D30" s="10">
        <f>(D6/$D$4)*100</f>
        <v>8.8321392219134875E-2</v>
      </c>
    </row>
    <row r="31" spans="1:9" ht="17.25" customHeight="1" x14ac:dyDescent="0.3">
      <c r="A31" s="19" t="s">
        <v>22</v>
      </c>
      <c r="B31" s="9">
        <f>(B7/$B$4)*100</f>
        <v>10.114078715459723</v>
      </c>
      <c r="C31" s="9">
        <f>(C7/$C$4)*100</f>
        <v>9.2383332382952759</v>
      </c>
      <c r="D31" s="9">
        <f>(D7/$D$4)*100</f>
        <v>11.117552826440228</v>
      </c>
    </row>
    <row r="32" spans="1:9" ht="17.25" customHeight="1" x14ac:dyDescent="0.3">
      <c r="A32" s="19" t="s">
        <v>21</v>
      </c>
      <c r="B32" s="9">
        <f>(B8/$B$4)*100</f>
        <v>6.9516109377367352E-2</v>
      </c>
      <c r="C32" s="9">
        <f>(C8/$C$4)*100</f>
        <v>0.13018376159792475</v>
      </c>
      <c r="D32" s="18" t="s">
        <v>1</v>
      </c>
    </row>
    <row r="33" spans="1:7" ht="17.25" customHeight="1" x14ac:dyDescent="0.3">
      <c r="A33" s="17" t="s">
        <v>20</v>
      </c>
      <c r="B33" s="9">
        <f>(B9/$B$4)*100</f>
        <v>0.75033154103680522</v>
      </c>
      <c r="C33" s="9">
        <f>(C9/$C$4)*100</f>
        <v>0.50910994916146513</v>
      </c>
      <c r="D33" s="9">
        <f>(D9/$D$4)*100</f>
        <v>1.0267356204962486</v>
      </c>
    </row>
    <row r="34" spans="1:7" ht="17.25" customHeight="1" x14ac:dyDescent="0.3">
      <c r="A34" s="17" t="s">
        <v>19</v>
      </c>
      <c r="B34" s="9">
        <f>(B10/$B$4)*100</f>
        <v>9.0448243061190183</v>
      </c>
      <c r="C34" s="9">
        <f>(C10/$C$4)*100</f>
        <v>12.493470727910662</v>
      </c>
      <c r="D34" s="9">
        <f>(D10/$D$4)*100</f>
        <v>5.0931882515446318</v>
      </c>
    </row>
    <row r="35" spans="1:7" ht="17.25" customHeight="1" x14ac:dyDescent="0.3">
      <c r="A35" s="15" t="s">
        <v>18</v>
      </c>
      <c r="B35" s="9">
        <f>(B11/$B$4)*100</f>
        <v>15.927388070663003</v>
      </c>
      <c r="C35" s="9">
        <f>(C11/$C$4)*100</f>
        <v>12.662849812249954</v>
      </c>
      <c r="D35" s="9">
        <f>(D11/$D$4)*100</f>
        <v>19.668063543209865</v>
      </c>
    </row>
    <row r="36" spans="1:7" ht="17.25" customHeight="1" x14ac:dyDescent="0.3">
      <c r="A36" s="16" t="s">
        <v>17</v>
      </c>
      <c r="B36" s="14">
        <f>(B12/$B$4)*100</f>
        <v>1.5923790089443792</v>
      </c>
      <c r="C36" s="9">
        <f>(C12/$C$4)*100</f>
        <v>2.826572294400389</v>
      </c>
      <c r="D36" s="9">
        <f>(D12/$D$4)*100</f>
        <v>0.17817700368695447</v>
      </c>
      <c r="G36" s="1" t="s">
        <v>16</v>
      </c>
    </row>
    <row r="37" spans="1:7" ht="17.25" customHeight="1" x14ac:dyDescent="0.3">
      <c r="A37" s="8" t="s">
        <v>15</v>
      </c>
      <c r="B37" s="9">
        <f>(B13/$B$4)*100</f>
        <v>8.4960196675620967</v>
      </c>
      <c r="C37" s="9">
        <f>(C13/$C$4)*100</f>
        <v>5.2399653200351466</v>
      </c>
      <c r="D37" s="9">
        <f>(D13/$D$4)*100</f>
        <v>12.226978352031029</v>
      </c>
    </row>
    <row r="38" spans="1:7" ht="17.25" customHeight="1" x14ac:dyDescent="0.3">
      <c r="A38" s="8" t="s">
        <v>14</v>
      </c>
      <c r="B38" s="9">
        <f>(B14/$B$4)*100</f>
        <v>0.47773241807364164</v>
      </c>
      <c r="C38" s="9">
        <f>(C14/$C$4)*100</f>
        <v>0.63287076577886425</v>
      </c>
      <c r="D38" s="9">
        <f>(D14/$D$4)*100</f>
        <v>0.29996693757519083</v>
      </c>
    </row>
    <row r="39" spans="1:7" ht="17.25" customHeight="1" x14ac:dyDescent="0.3">
      <c r="A39" s="8" t="s">
        <v>13</v>
      </c>
      <c r="B39" s="9">
        <f>(B15/$B$4)*100</f>
        <v>1.0144246242385964</v>
      </c>
      <c r="C39" s="9">
        <f>(C15/$C$4)*100</f>
        <v>1.0613808284189206</v>
      </c>
      <c r="D39" s="9">
        <f>(D15/$D$4)*100</f>
        <v>0.96061979569704758</v>
      </c>
    </row>
    <row r="40" spans="1:7" ht="17.25" customHeight="1" x14ac:dyDescent="0.3">
      <c r="A40" s="15" t="s">
        <v>12</v>
      </c>
      <c r="B40" s="10">
        <f>(B16/$B$4)*100</f>
        <v>7.2222480989947407E-2</v>
      </c>
      <c r="C40" s="10">
        <f>(C16/$C$4)*100</f>
        <v>8.3084790434781786E-2</v>
      </c>
      <c r="D40" s="10">
        <f>(D16/$D$4)*100</f>
        <v>5.9775889374489341E-2</v>
      </c>
    </row>
    <row r="41" spans="1:7" ht="17.25" customHeight="1" x14ac:dyDescent="0.3">
      <c r="A41" s="13" t="s">
        <v>11</v>
      </c>
      <c r="B41" s="9">
        <f>(B17/$B$4)*100</f>
        <v>0.73848617095625857</v>
      </c>
      <c r="C41" s="9">
        <f>(C17/$C$4)*100</f>
        <v>1.183022978942192</v>
      </c>
      <c r="D41" s="12">
        <f>(D17/$D$4)*100</f>
        <v>0.2291130827432869</v>
      </c>
    </row>
    <row r="42" spans="1:7" ht="17.25" customHeight="1" x14ac:dyDescent="0.3">
      <c r="A42" s="13" t="s">
        <v>10</v>
      </c>
      <c r="B42" s="14">
        <f>(B18/$B$4)*100</f>
        <v>1.0826054220588635</v>
      </c>
      <c r="C42" s="9">
        <f>(C18/$C$4)*100</f>
        <v>1.3811537011127644</v>
      </c>
      <c r="D42" s="9">
        <f>(D18/$D$4)*100</f>
        <v>0.74051348242545079</v>
      </c>
    </row>
    <row r="43" spans="1:7" ht="17.25" customHeight="1" x14ac:dyDescent="0.3">
      <c r="A43" s="13" t="s">
        <v>9</v>
      </c>
      <c r="B43" s="9">
        <f>(B19/$B$4)*100</f>
        <v>6.2958909519394037</v>
      </c>
      <c r="C43" s="9">
        <f>(C19/$C$4)*100</f>
        <v>7.429496463166557</v>
      </c>
      <c r="D43" s="9">
        <f>(D19/$D$4)*100</f>
        <v>4.9969475805565509</v>
      </c>
    </row>
    <row r="44" spans="1:7" ht="17.25" customHeight="1" x14ac:dyDescent="0.3">
      <c r="A44" s="13" t="s">
        <v>8</v>
      </c>
      <c r="B44" s="9">
        <f>(B20/$B$4)*100</f>
        <v>3.3617383190992971</v>
      </c>
      <c r="C44" s="9">
        <f>(C20/$C$4)*100</f>
        <v>1.4242201182231433</v>
      </c>
      <c r="D44" s="9">
        <f>(D20/$D$4)*100</f>
        <v>5.5818461070698229</v>
      </c>
    </row>
    <row r="45" spans="1:7" ht="17.25" customHeight="1" x14ac:dyDescent="0.3">
      <c r="A45" s="13" t="s">
        <v>7</v>
      </c>
      <c r="B45" s="9">
        <f>(B21/$B$4)*100</f>
        <v>3.1082499227990152</v>
      </c>
      <c r="C45" s="9">
        <f>(C21/$C$4)*100</f>
        <v>2.0010289313700258</v>
      </c>
      <c r="D45" s="9">
        <f>(D21/$D$4)*100</f>
        <v>4.3769560449343938</v>
      </c>
    </row>
    <row r="46" spans="1:7" ht="17.25" customHeight="1" x14ac:dyDescent="0.3">
      <c r="A46" s="8" t="s">
        <v>6</v>
      </c>
      <c r="B46" s="11">
        <f>(B22/$B$4)*100</f>
        <v>1.1710619270185993</v>
      </c>
      <c r="C46" s="12">
        <f>(C22/$C$4)*100</f>
        <v>1.6657480529537356</v>
      </c>
      <c r="D46" s="9">
        <f>(D22/$D$4)*100</f>
        <v>0.60422968904669894</v>
      </c>
    </row>
    <row r="47" spans="1:7" ht="17.25" customHeight="1" x14ac:dyDescent="0.3">
      <c r="A47" s="8" t="s">
        <v>5</v>
      </c>
      <c r="B47" s="11">
        <f>(B23/$B$4)*100</f>
        <v>1.8885658322791903</v>
      </c>
      <c r="C47" s="11">
        <f>(C23/$C$4)*100</f>
        <v>1.3555840004637438</v>
      </c>
      <c r="D47" s="9">
        <f>(D23/$D$4)*100</f>
        <v>2.4992837677933899</v>
      </c>
    </row>
    <row r="48" spans="1:7" ht="17.25" customHeight="1" x14ac:dyDescent="0.3">
      <c r="A48" s="8" t="s">
        <v>4</v>
      </c>
      <c r="B48" s="11">
        <f>(B24/$B$4)*100</f>
        <v>0.63298814653393598</v>
      </c>
      <c r="C48" s="10">
        <f>(C24/$C$4)*100</f>
        <v>5.5912307071430078E-2</v>
      </c>
      <c r="D48" s="9">
        <f>(D24/$D$4)*100</f>
        <v>1.2942312589139831</v>
      </c>
    </row>
    <row r="49" spans="1:4" ht="17.25" customHeight="1" x14ac:dyDescent="0.3">
      <c r="A49" s="8" t="s">
        <v>3</v>
      </c>
      <c r="B49" s="7" t="s">
        <v>1</v>
      </c>
      <c r="C49" s="7" t="s">
        <v>1</v>
      </c>
      <c r="D49" s="7" t="s">
        <v>1</v>
      </c>
    </row>
    <row r="50" spans="1:4" ht="17.25" customHeight="1" x14ac:dyDescent="0.3">
      <c r="A50" s="6" t="s">
        <v>2</v>
      </c>
      <c r="B50" s="5" t="s">
        <v>1</v>
      </c>
      <c r="C50" s="5" t="s">
        <v>1</v>
      </c>
      <c r="D50" s="5" t="s">
        <v>1</v>
      </c>
    </row>
    <row r="51" spans="1:4" ht="24" customHeight="1" x14ac:dyDescent="0.3">
      <c r="A51" s="4" t="s">
        <v>0</v>
      </c>
      <c r="B51" s="3"/>
      <c r="D51" s="2"/>
    </row>
  </sheetData>
  <pageMargins left="0.98425196850393704" right="0.49" top="0.27559055118110237" bottom="0" header="0.19685039370078741" footer="0.19685039370078741"/>
  <pageSetup paperSize="9" orientation="portrait" horizontalDpi="4294967293" r:id="rId1"/>
  <headerFooter>
    <oddHeader>&amp;R23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ตารางที่5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2016-11-16T08:06:36Z</dcterms:created>
  <dcterms:modified xsi:type="dcterms:W3CDTF">2016-11-16T08:06:47Z</dcterms:modified>
</cp:coreProperties>
</file>