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185" windowWidth="20055" windowHeight="8835"/>
  </bookViews>
  <sheets>
    <sheet name="T-3.5" sheetId="1" r:id="rId1"/>
  </sheets>
  <definedNames>
    <definedName name="_xlnm.Print_Area" localSheetId="0">'T-3.5'!$A$1:$S$27</definedName>
  </definedNames>
  <calcPr calcId="124519"/>
</workbook>
</file>

<file path=xl/calcChain.xml><?xml version="1.0" encoding="utf-8"?>
<calcChain xmlns="http://schemas.openxmlformats.org/spreadsheetml/2006/main">
  <c r="I10" i="1"/>
  <c r="F10" s="1"/>
  <c r="J10"/>
  <c r="L10"/>
  <c r="M10"/>
  <c r="G10" s="1"/>
  <c r="O10"/>
  <c r="P10"/>
  <c r="F11"/>
  <c r="G11"/>
  <c r="H11"/>
  <c r="H10" s="1"/>
  <c r="K11"/>
  <c r="K10" s="1"/>
  <c r="N11"/>
  <c r="N10" s="1"/>
  <c r="F12"/>
  <c r="G12"/>
  <c r="H12"/>
  <c r="K12"/>
  <c r="E12" s="1"/>
  <c r="N12"/>
  <c r="F13"/>
  <c r="G13"/>
  <c r="H13"/>
  <c r="K13"/>
  <c r="E13" s="1"/>
  <c r="N13"/>
  <c r="F14"/>
  <c r="G14"/>
  <c r="H14"/>
  <c r="K14"/>
  <c r="E14" s="1"/>
  <c r="N14"/>
  <c r="F15"/>
  <c r="G15"/>
  <c r="H15"/>
  <c r="K15"/>
  <c r="E15" s="1"/>
  <c r="N15"/>
  <c r="F16"/>
  <c r="G16"/>
  <c r="H16"/>
  <c r="K16"/>
  <c r="E16" s="1"/>
  <c r="N16"/>
  <c r="F17"/>
  <c r="G17"/>
  <c r="H17"/>
  <c r="K17"/>
  <c r="E17" s="1"/>
  <c r="N17"/>
  <c r="F18"/>
  <c r="G18"/>
  <c r="H18"/>
  <c r="K18"/>
  <c r="E18" s="1"/>
  <c r="N18"/>
  <c r="E10" l="1"/>
  <c r="H19"/>
  <c r="E11"/>
  <c r="I19"/>
</calcChain>
</file>

<file path=xl/sharedStrings.xml><?xml version="1.0" encoding="utf-8"?>
<sst xmlns="http://schemas.openxmlformats.org/spreadsheetml/2006/main" count="67" uniqueCount="44">
  <si>
    <t xml:space="preserve">            3. Department of Local Administration</t>
  </si>
  <si>
    <t xml:space="preserve">            3. กรมส่งเสริมการปกครองส่วนท้องถิ่น</t>
  </si>
  <si>
    <t xml:space="preserve">            2. Nakhon Sawan Secondary Educational Service Area Office, Area 42</t>
  </si>
  <si>
    <t xml:space="preserve">            2. สำนักงานเขตพื้นที่การศึกษามัธยมศึกษาเขต 42  จังหวัดนครสวรรค์</t>
  </si>
  <si>
    <t xml:space="preserve">Source:  1. Uthai Thani Primary Educational Service Area Office, Area 1,2 </t>
  </si>
  <si>
    <t xml:space="preserve">     ที่มา:  1. สำนักงานเขตพื้นที่การศึกษาประถมศึกษาจังหวัดอุทัยธานี เขต 1,2</t>
  </si>
  <si>
    <t xml:space="preserve">         ที่มา:   สำนักงานเขตพื้นที่การศึกษา_ _ _ _ _ _ _ _ _ _ _ เขต _ _ _ _</t>
  </si>
  <si>
    <t xml:space="preserve"> Huai Khot district</t>
  </si>
  <si>
    <t>-</t>
  </si>
  <si>
    <t>อำเภอห้วยคต</t>
  </si>
  <si>
    <t xml:space="preserve"> Lansak district</t>
  </si>
  <si>
    <t>อำเภอลานสัก</t>
  </si>
  <si>
    <t xml:space="preserve"> Banrai district</t>
  </si>
  <si>
    <t>อำเภอบ้านไร่</t>
  </si>
  <si>
    <t xml:space="preserve"> Nong Khayang district</t>
  </si>
  <si>
    <t>อำเภอหนองขาหย่าง</t>
  </si>
  <si>
    <t xml:space="preserve"> Nong Chang district</t>
  </si>
  <si>
    <t>อำเภอหนองฉาง</t>
  </si>
  <si>
    <t xml:space="preserve"> Sawang Arom district</t>
  </si>
  <si>
    <t>อำเภอสว่างอารมณ์</t>
  </si>
  <si>
    <t xml:space="preserve"> Thap Than district</t>
  </si>
  <si>
    <t>อำเภอทัพทัน</t>
  </si>
  <si>
    <t xml:space="preserve"> Mueang Uthai Thani district</t>
  </si>
  <si>
    <t>อำเภอเมืองอุทัยธานี</t>
  </si>
  <si>
    <t>Total</t>
  </si>
  <si>
    <t>รวมยอด</t>
  </si>
  <si>
    <t>Female</t>
  </si>
  <si>
    <t>Male</t>
  </si>
  <si>
    <t>หญิง</t>
  </si>
  <si>
    <t>ชาย</t>
  </si>
  <si>
    <t>รวม</t>
  </si>
  <si>
    <t>Secondary</t>
  </si>
  <si>
    <t>Elementary</t>
  </si>
  <si>
    <t>Pre-elementary</t>
  </si>
  <si>
    <t>มัธยมศึกษา</t>
  </si>
  <si>
    <t>ประถมศึกษา</t>
  </si>
  <si>
    <t>ก่อนประถมศึกษา</t>
  </si>
  <si>
    <t>District</t>
  </si>
  <si>
    <t>ระดับการรสอน Level of teaching</t>
  </si>
  <si>
    <t>อำเภอ</t>
  </si>
  <si>
    <t>Teacher by Level of Teaching, Sex and District: Academic Year 2015</t>
  </si>
  <si>
    <t xml:space="preserve">Table </t>
  </si>
  <si>
    <t>ครู จำแนกตามระดับการสอน และเพศ เป็นรายอำเภอ ปีการศึกษา 2558</t>
  </si>
  <si>
    <t xml:space="preserve">ตาราง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</si>
</sst>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6" fillId="0" borderId="1" xfId="0" applyFont="1" applyBorder="1"/>
    <xf numFmtId="0" fontId="6" fillId="0" borderId="2" xfId="0" applyFont="1" applyBorder="1"/>
    <xf numFmtId="187" fontId="6" fillId="0" borderId="2" xfId="0" applyNumberFormat="1" applyFont="1" applyBorder="1"/>
    <xf numFmtId="0" fontId="6" fillId="0" borderId="3" xfId="0" applyFont="1" applyBorder="1"/>
    <xf numFmtId="0" fontId="4" fillId="0" borderId="0" xfId="0" applyFont="1" applyBorder="1" applyAlignment="1">
      <alignment vertical="center"/>
    </xf>
    <xf numFmtId="187" fontId="4" fillId="0" borderId="4" xfId="1" applyNumberFormat="1" applyFont="1" applyBorder="1" applyAlignment="1">
      <alignment horizontal="right"/>
    </xf>
    <xf numFmtId="187" fontId="4" fillId="0" borderId="5" xfId="1" applyNumberFormat="1" applyFont="1" applyBorder="1" applyAlignment="1">
      <alignment horizontal="right"/>
    </xf>
    <xf numFmtId="187" fontId="4" fillId="0" borderId="4" xfId="1" applyNumberFormat="1" applyFont="1" applyBorder="1" applyAlignment="1">
      <alignment horizontal="right" vertical="center"/>
    </xf>
    <xf numFmtId="187" fontId="4" fillId="0" borderId="5" xfId="1" applyNumberFormat="1" applyFont="1" applyBorder="1" applyAlignment="1">
      <alignment horizontal="right" vertical="center"/>
    </xf>
    <xf numFmtId="0" fontId="2" fillId="0" borderId="0" xfId="0" applyFont="1" applyBorder="1"/>
    <xf numFmtId="0" fontId="4" fillId="0" borderId="0" xfId="0" applyFont="1" applyBorder="1"/>
    <xf numFmtId="0" fontId="2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187" fontId="7" fillId="0" borderId="4" xfId="1" applyNumberFormat="1" applyFont="1" applyBorder="1" applyAlignment="1">
      <alignment horizontal="right" vertical="center"/>
    </xf>
    <xf numFmtId="187" fontId="7" fillId="0" borderId="5" xfId="1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8" fillId="0" borderId="0" xfId="0" applyFont="1"/>
    <xf numFmtId="0" fontId="6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28575</xdr:colOff>
      <xdr:row>0</xdr:row>
      <xdr:rowOff>0</xdr:rowOff>
    </xdr:from>
    <xdr:to>
      <xdr:col>19</xdr:col>
      <xdr:colOff>0</xdr:colOff>
      <xdr:row>27</xdr:row>
      <xdr:rowOff>0</xdr:rowOff>
    </xdr:to>
    <xdr:grpSp>
      <xdr:nvGrpSpPr>
        <xdr:cNvPr id="2" name="Group 105"/>
        <xdr:cNvGrpSpPr>
          <a:grpSpLocks/>
        </xdr:cNvGrpSpPr>
      </xdr:nvGrpSpPr>
      <xdr:grpSpPr bwMode="auto">
        <a:xfrm>
          <a:off x="9534525" y="0"/>
          <a:ext cx="428625" cy="6438900"/>
          <a:chOff x="989" y="1"/>
          <a:chExt cx="37" cy="70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7" y="87"/>
            <a:ext cx="29" cy="5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9" y="662"/>
            <a:ext cx="37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323847</xdr:colOff>
      <xdr:row>4</xdr:row>
      <xdr:rowOff>247648</xdr:rowOff>
    </xdr:from>
    <xdr:to>
      <xdr:col>24</xdr:col>
      <xdr:colOff>57149</xdr:colOff>
      <xdr:row>10</xdr:row>
      <xdr:rowOff>209549</xdr:rowOff>
    </xdr:to>
    <xdr:sp macro="" textlink="">
      <xdr:nvSpPr>
        <xdr:cNvPr id="6" name="AutoShape 194"/>
        <xdr:cNvSpPr>
          <a:spLocks noChangeArrowheads="1"/>
        </xdr:cNvSpPr>
      </xdr:nvSpPr>
      <xdr:spPr bwMode="auto">
        <a:xfrm rot="10800000">
          <a:off x="12515847" y="1352548"/>
          <a:ext cx="2171702" cy="1619251"/>
        </a:xfrm>
        <a:prstGeom prst="wedgeRoundRectCallout">
          <a:avLst>
            <a:gd name="adj1" fmla="val 51408"/>
            <a:gd name="adj2" fmla="val 81702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รวมยอดตาราง</a:t>
          </a:r>
          <a:r>
            <a:rPr lang="th-TH" sz="1600" b="1" i="0" strike="noStrike" baseline="0">
              <a:solidFill>
                <a:srgbClr val="000000"/>
              </a:solidFill>
              <a:latin typeface="TH SarabunPSK"/>
              <a:cs typeface="TH SarabunPSK"/>
            </a:rPr>
            <a:t> 3.5 จะไม่เท่ากับรวมยอดตาราง 3.4 เนื่องจากตาราง 3.5 จะเป็นจำนวนครูผู้ที่ทำการสอนเท่านั้น</a:t>
          </a:r>
          <a:endParaRPr lang="th-TH" sz="16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4"/>
  <sheetViews>
    <sheetView showGridLines="0" tabSelected="1" workbookViewId="0"/>
  </sheetViews>
  <sheetFormatPr defaultRowHeight="21.75"/>
  <cols>
    <col min="1" max="1" width="1.7109375" style="1" customWidth="1"/>
    <col min="2" max="2" width="5.85546875" style="1" customWidth="1"/>
    <col min="3" max="3" width="4.140625" style="1" customWidth="1"/>
    <col min="4" max="4" width="9.7109375" style="1" customWidth="1"/>
    <col min="5" max="16" width="8.28515625" style="1" customWidth="1"/>
    <col min="17" max="17" width="21.7109375" style="1" customWidth="1"/>
    <col min="18" max="18" width="2.28515625" style="1" customWidth="1"/>
    <col min="19" max="19" width="4.5703125" style="1" customWidth="1"/>
    <col min="20" max="16384" width="9.140625" style="1"/>
  </cols>
  <sheetData>
    <row r="1" spans="1:17" s="5" customFormat="1">
      <c r="B1" s="5" t="s">
        <v>43</v>
      </c>
      <c r="C1" s="57">
        <v>3.5</v>
      </c>
      <c r="D1" s="5" t="s">
        <v>42</v>
      </c>
    </row>
    <row r="2" spans="1:17" s="56" customFormat="1" ht="18.95" customHeight="1">
      <c r="B2" s="5" t="s">
        <v>41</v>
      </c>
      <c r="C2" s="57">
        <v>3.5</v>
      </c>
      <c r="D2" s="5" t="s">
        <v>40</v>
      </c>
      <c r="E2" s="5"/>
      <c r="F2" s="5"/>
    </row>
    <row r="3" spans="1:17" s="1" customFormat="1" ht="6" customHeight="1"/>
    <row r="4" spans="1:17" s="1" customFormat="1" ht="21.75" customHeight="1">
      <c r="A4" s="55" t="s">
        <v>39</v>
      </c>
      <c r="B4" s="54"/>
      <c r="C4" s="54"/>
      <c r="D4" s="53"/>
      <c r="E4" s="52"/>
      <c r="F4" s="51"/>
      <c r="G4" s="50"/>
      <c r="H4" s="49" t="s">
        <v>38</v>
      </c>
      <c r="I4" s="48"/>
      <c r="J4" s="48"/>
      <c r="K4" s="48"/>
      <c r="L4" s="48"/>
      <c r="M4" s="48"/>
      <c r="N4" s="48"/>
      <c r="O4" s="48"/>
      <c r="P4" s="47"/>
      <c r="Q4" s="46" t="s">
        <v>37</v>
      </c>
    </row>
    <row r="5" spans="1:17" s="1" customFormat="1">
      <c r="A5" s="36"/>
      <c r="B5" s="36"/>
      <c r="C5" s="36"/>
      <c r="D5" s="35"/>
      <c r="E5" s="45" t="s">
        <v>30</v>
      </c>
      <c r="F5" s="44"/>
      <c r="G5" s="43"/>
      <c r="H5" s="42" t="s">
        <v>36</v>
      </c>
      <c r="I5" s="41"/>
      <c r="J5" s="40"/>
      <c r="K5" s="42" t="s">
        <v>35</v>
      </c>
      <c r="L5" s="41"/>
      <c r="M5" s="40"/>
      <c r="N5" s="42" t="s">
        <v>34</v>
      </c>
      <c r="O5" s="41"/>
      <c r="P5" s="40"/>
      <c r="Q5" s="32"/>
    </row>
    <row r="6" spans="1:17" s="1" customFormat="1">
      <c r="A6" s="36"/>
      <c r="B6" s="36"/>
      <c r="C6" s="36"/>
      <c r="D6" s="35"/>
      <c r="E6" s="39" t="s">
        <v>24</v>
      </c>
      <c r="F6" s="38"/>
      <c r="G6" s="37"/>
      <c r="H6" s="39" t="s">
        <v>33</v>
      </c>
      <c r="I6" s="38"/>
      <c r="J6" s="37"/>
      <c r="K6" s="39" t="s">
        <v>32</v>
      </c>
      <c r="L6" s="38"/>
      <c r="M6" s="37"/>
      <c r="N6" s="39" t="s">
        <v>31</v>
      </c>
      <c r="O6" s="38"/>
      <c r="P6" s="37"/>
      <c r="Q6" s="32"/>
    </row>
    <row r="7" spans="1:17" s="1" customFormat="1">
      <c r="A7" s="36"/>
      <c r="B7" s="36"/>
      <c r="C7" s="36"/>
      <c r="D7" s="35"/>
      <c r="E7" s="33" t="s">
        <v>30</v>
      </c>
      <c r="F7" s="34" t="s">
        <v>29</v>
      </c>
      <c r="G7" s="34" t="s">
        <v>28</v>
      </c>
      <c r="H7" s="33" t="s">
        <v>30</v>
      </c>
      <c r="I7" s="34" t="s">
        <v>29</v>
      </c>
      <c r="J7" s="23" t="s">
        <v>28</v>
      </c>
      <c r="K7" s="33" t="s">
        <v>30</v>
      </c>
      <c r="L7" s="33" t="s">
        <v>29</v>
      </c>
      <c r="M7" s="23" t="s">
        <v>28</v>
      </c>
      <c r="N7" s="33" t="s">
        <v>30</v>
      </c>
      <c r="O7" s="33" t="s">
        <v>29</v>
      </c>
      <c r="P7" s="23" t="s">
        <v>28</v>
      </c>
      <c r="Q7" s="32"/>
    </row>
    <row r="8" spans="1:17" s="1" customFormat="1">
      <c r="A8" s="31"/>
      <c r="B8" s="31"/>
      <c r="C8" s="31"/>
      <c r="D8" s="30"/>
      <c r="E8" s="29" t="s">
        <v>24</v>
      </c>
      <c r="F8" s="28" t="s">
        <v>27</v>
      </c>
      <c r="G8" s="28" t="s">
        <v>26</v>
      </c>
      <c r="H8" s="29" t="s">
        <v>24</v>
      </c>
      <c r="I8" s="28" t="s">
        <v>27</v>
      </c>
      <c r="J8" s="28" t="s">
        <v>26</v>
      </c>
      <c r="K8" s="29" t="s">
        <v>24</v>
      </c>
      <c r="L8" s="29" t="s">
        <v>27</v>
      </c>
      <c r="M8" s="28" t="s">
        <v>26</v>
      </c>
      <c r="N8" s="29" t="s">
        <v>24</v>
      </c>
      <c r="O8" s="29" t="s">
        <v>27</v>
      </c>
      <c r="P8" s="28" t="s">
        <v>26</v>
      </c>
      <c r="Q8" s="27"/>
    </row>
    <row r="9" spans="1:17" s="16" customFormat="1" ht="3" customHeight="1">
      <c r="A9" s="26"/>
      <c r="B9" s="26"/>
      <c r="C9" s="26"/>
      <c r="D9" s="25"/>
      <c r="E9" s="24"/>
      <c r="F9" s="23"/>
      <c r="G9" s="23"/>
      <c r="H9" s="24"/>
      <c r="I9" s="23"/>
      <c r="J9" s="23"/>
      <c r="K9" s="24"/>
      <c r="L9" s="24"/>
      <c r="M9" s="23"/>
      <c r="N9" s="24"/>
      <c r="O9" s="24"/>
      <c r="P9" s="23"/>
      <c r="Q9" s="17"/>
    </row>
    <row r="10" spans="1:17" s="18" customFormat="1">
      <c r="A10" s="22" t="s">
        <v>25</v>
      </c>
      <c r="B10" s="22"/>
      <c r="C10" s="22"/>
      <c r="D10" s="22"/>
      <c r="E10" s="21">
        <f>SUM(H10+K10+N10)</f>
        <v>2998</v>
      </c>
      <c r="F10" s="20">
        <f>SUM(I10+L10+O10)</f>
        <v>1017</v>
      </c>
      <c r="G10" s="20">
        <f>SUM(J10+M10+P10)</f>
        <v>1981</v>
      </c>
      <c r="H10" s="20">
        <f>SUM(H11:H18)</f>
        <v>445</v>
      </c>
      <c r="I10" s="20">
        <f>SUM(I11:I18)</f>
        <v>64</v>
      </c>
      <c r="J10" s="20">
        <f>SUM(J11:J18)</f>
        <v>381</v>
      </c>
      <c r="K10" s="20">
        <f>SUM(K11:K18)</f>
        <v>1499</v>
      </c>
      <c r="L10" s="20">
        <f>SUM(L11:L18)</f>
        <v>566</v>
      </c>
      <c r="M10" s="20">
        <f>SUM(M11:M18)</f>
        <v>933</v>
      </c>
      <c r="N10" s="20">
        <f>SUM(N11:N18)</f>
        <v>1054</v>
      </c>
      <c r="O10" s="20">
        <f>SUM(O11:O18)</f>
        <v>387</v>
      </c>
      <c r="P10" s="20">
        <f>SUM(P11:P18)</f>
        <v>667</v>
      </c>
      <c r="Q10" s="19" t="s">
        <v>24</v>
      </c>
    </row>
    <row r="11" spans="1:17" s="1" customFormat="1">
      <c r="A11" s="17"/>
      <c r="B11" s="3" t="s">
        <v>23</v>
      </c>
      <c r="C11" s="16"/>
      <c r="D11" s="16"/>
      <c r="E11" s="15">
        <f>SUM(H11+K11+N11)</f>
        <v>500</v>
      </c>
      <c r="F11" s="14">
        <f>SUM(I11+L11+O11)</f>
        <v>132</v>
      </c>
      <c r="G11" s="14">
        <f>SUM(J11+M11+P11)</f>
        <v>368</v>
      </c>
      <c r="H11" s="13">
        <f>SUM(I11:J11)</f>
        <v>90</v>
      </c>
      <c r="I11" s="12">
        <v>15</v>
      </c>
      <c r="J11" s="12">
        <v>75</v>
      </c>
      <c r="K11" s="13">
        <f>SUM(L11:M11)</f>
        <v>240</v>
      </c>
      <c r="L11" s="13">
        <v>66</v>
      </c>
      <c r="M11" s="12">
        <v>174</v>
      </c>
      <c r="N11" s="13">
        <f>SUM(O11:P11)</f>
        <v>170</v>
      </c>
      <c r="O11" s="13">
        <v>51</v>
      </c>
      <c r="P11" s="12">
        <v>119</v>
      </c>
      <c r="Q11" s="11" t="s">
        <v>22</v>
      </c>
    </row>
    <row r="12" spans="1:17" s="1" customFormat="1">
      <c r="A12" s="17"/>
      <c r="B12" s="3" t="s">
        <v>21</v>
      </c>
      <c r="E12" s="15">
        <f>SUM(H12+K12+N12)</f>
        <v>303</v>
      </c>
      <c r="F12" s="14">
        <f>SUM(I12+L12+O12)</f>
        <v>114</v>
      </c>
      <c r="G12" s="14">
        <f>SUM(J12+M12+P12)</f>
        <v>189</v>
      </c>
      <c r="H12" s="13">
        <f>SUM(I12:J12)</f>
        <v>56</v>
      </c>
      <c r="I12" s="12">
        <v>20</v>
      </c>
      <c r="J12" s="12">
        <v>36</v>
      </c>
      <c r="K12" s="13">
        <f>SUM(L12:M12)</f>
        <v>130</v>
      </c>
      <c r="L12" s="13">
        <v>51</v>
      </c>
      <c r="M12" s="12">
        <v>79</v>
      </c>
      <c r="N12" s="13">
        <f>SUM(O12:P12)</f>
        <v>117</v>
      </c>
      <c r="O12" s="13">
        <v>43</v>
      </c>
      <c r="P12" s="12">
        <v>74</v>
      </c>
      <c r="Q12" s="11" t="s">
        <v>20</v>
      </c>
    </row>
    <row r="13" spans="1:17" s="1" customFormat="1">
      <c r="A13" s="17"/>
      <c r="B13" s="3" t="s">
        <v>19</v>
      </c>
      <c r="C13" s="16"/>
      <c r="D13" s="16"/>
      <c r="E13" s="15">
        <f>SUM(H13+K13+N13)</f>
        <v>292</v>
      </c>
      <c r="F13" s="14">
        <f>SUM(I13+L13+O13)</f>
        <v>121</v>
      </c>
      <c r="G13" s="14">
        <f>SUM(J13+M13+P13)</f>
        <v>171</v>
      </c>
      <c r="H13" s="13">
        <f>SUM(I13:J13)</f>
        <v>47</v>
      </c>
      <c r="I13" s="12">
        <v>20</v>
      </c>
      <c r="J13" s="12">
        <v>27</v>
      </c>
      <c r="K13" s="13">
        <f>SUM(L13:M13)</f>
        <v>148</v>
      </c>
      <c r="L13" s="13">
        <v>62</v>
      </c>
      <c r="M13" s="12">
        <v>86</v>
      </c>
      <c r="N13" s="13">
        <f>SUM(O13:P13)</f>
        <v>97</v>
      </c>
      <c r="O13" s="13">
        <v>39</v>
      </c>
      <c r="P13" s="12">
        <v>58</v>
      </c>
      <c r="Q13" s="11" t="s">
        <v>18</v>
      </c>
    </row>
    <row r="14" spans="1:17" s="1" customFormat="1">
      <c r="A14" s="17"/>
      <c r="B14" s="3" t="s">
        <v>17</v>
      </c>
      <c r="C14" s="16"/>
      <c r="D14" s="16"/>
      <c r="E14" s="15">
        <f>SUM(H14+K14+N14)</f>
        <v>574</v>
      </c>
      <c r="F14" s="14">
        <f>SUM(L14+O14)</f>
        <v>180</v>
      </c>
      <c r="G14" s="14">
        <f>SUM(J14+M14+P14)</f>
        <v>394</v>
      </c>
      <c r="H14" s="13">
        <f>SUM(I14:J14)</f>
        <v>71</v>
      </c>
      <c r="I14" s="12" t="s">
        <v>8</v>
      </c>
      <c r="J14" s="12">
        <v>71</v>
      </c>
      <c r="K14" s="13">
        <f>SUM(L14:M14)</f>
        <v>305</v>
      </c>
      <c r="L14" s="13">
        <v>109</v>
      </c>
      <c r="M14" s="12">
        <v>196</v>
      </c>
      <c r="N14" s="13">
        <f>SUM(O14:P14)</f>
        <v>198</v>
      </c>
      <c r="O14" s="13">
        <v>71</v>
      </c>
      <c r="P14" s="12">
        <v>127</v>
      </c>
      <c r="Q14" s="11" t="s">
        <v>16</v>
      </c>
    </row>
    <row r="15" spans="1:17" s="1" customFormat="1">
      <c r="A15" s="17"/>
      <c r="B15" s="3" t="s">
        <v>15</v>
      </c>
      <c r="C15" s="16"/>
      <c r="D15" s="16"/>
      <c r="E15" s="15">
        <f>SUM(H15+K15+N15)</f>
        <v>122</v>
      </c>
      <c r="F15" s="14">
        <f>SUM(I15+L15+O15)</f>
        <v>41</v>
      </c>
      <c r="G15" s="14">
        <f>SUM(J15+M15+P15)</f>
        <v>81</v>
      </c>
      <c r="H15" s="13">
        <f>SUM(I15:J15)</f>
        <v>24</v>
      </c>
      <c r="I15" s="12">
        <v>8</v>
      </c>
      <c r="J15" s="12">
        <v>16</v>
      </c>
      <c r="K15" s="13">
        <f>SUM(L15:M15)</f>
        <v>33</v>
      </c>
      <c r="L15" s="13">
        <v>12</v>
      </c>
      <c r="M15" s="12">
        <v>21</v>
      </c>
      <c r="N15" s="13">
        <f>SUM(O15:P15)</f>
        <v>65</v>
      </c>
      <c r="O15" s="13">
        <v>21</v>
      </c>
      <c r="P15" s="12">
        <v>44</v>
      </c>
      <c r="Q15" s="11" t="s">
        <v>14</v>
      </c>
    </row>
    <row r="16" spans="1:17" s="1" customFormat="1">
      <c r="A16" s="17"/>
      <c r="B16" s="3" t="s">
        <v>13</v>
      </c>
      <c r="C16" s="16"/>
      <c r="D16" s="16"/>
      <c r="E16" s="15">
        <f>SUM(H16+K16+N16)</f>
        <v>631</v>
      </c>
      <c r="F16" s="14">
        <f>SUM(L16+O16)</f>
        <v>231</v>
      </c>
      <c r="G16" s="14">
        <f>SUM(J16+M16+P16)</f>
        <v>400</v>
      </c>
      <c r="H16" s="13">
        <f>SUM(I16:J16)</f>
        <v>82</v>
      </c>
      <c r="I16" s="12" t="s">
        <v>8</v>
      </c>
      <c r="J16" s="12">
        <v>82</v>
      </c>
      <c r="K16" s="13">
        <f>SUM(L16:M16)</f>
        <v>336</v>
      </c>
      <c r="L16" s="13">
        <v>148</v>
      </c>
      <c r="M16" s="12">
        <v>188</v>
      </c>
      <c r="N16" s="13">
        <f>SUM(O16:P16)</f>
        <v>213</v>
      </c>
      <c r="O16" s="13">
        <v>83</v>
      </c>
      <c r="P16" s="12">
        <v>130</v>
      </c>
      <c r="Q16" s="11" t="s">
        <v>12</v>
      </c>
    </row>
    <row r="17" spans="1:17" s="1" customFormat="1">
      <c r="A17" s="17"/>
      <c r="B17" s="3" t="s">
        <v>11</v>
      </c>
      <c r="C17" s="16"/>
      <c r="D17" s="16"/>
      <c r="E17" s="15">
        <f>SUM(H17+K17+N17)</f>
        <v>424</v>
      </c>
      <c r="F17" s="14">
        <f>SUM(I17+L17+O17)</f>
        <v>144</v>
      </c>
      <c r="G17" s="14">
        <f>SUM(J17+M17+P17)</f>
        <v>280</v>
      </c>
      <c r="H17" s="13">
        <f>SUM(I17:J17)</f>
        <v>57</v>
      </c>
      <c r="I17" s="12">
        <v>1</v>
      </c>
      <c r="J17" s="12">
        <v>56</v>
      </c>
      <c r="K17" s="13">
        <f>SUM(L17:M17)</f>
        <v>232</v>
      </c>
      <c r="L17" s="13">
        <v>84</v>
      </c>
      <c r="M17" s="12">
        <v>148</v>
      </c>
      <c r="N17" s="13">
        <f>SUM(O17:P17)</f>
        <v>135</v>
      </c>
      <c r="O17" s="13">
        <v>59</v>
      </c>
      <c r="P17" s="12">
        <v>76</v>
      </c>
      <c r="Q17" s="11" t="s">
        <v>10</v>
      </c>
    </row>
    <row r="18" spans="1:17" s="1" customFormat="1">
      <c r="A18" s="17"/>
      <c r="B18" s="3" t="s">
        <v>9</v>
      </c>
      <c r="C18" s="16"/>
      <c r="D18" s="16"/>
      <c r="E18" s="15">
        <f>SUM(H18+K18+N18)</f>
        <v>152</v>
      </c>
      <c r="F18" s="14">
        <f>SUM(L18+O18)</f>
        <v>54</v>
      </c>
      <c r="G18" s="14">
        <f>SUM(J18+M18+P18)</f>
        <v>98</v>
      </c>
      <c r="H18" s="13">
        <f>SUM(I18:J18)</f>
        <v>18</v>
      </c>
      <c r="I18" s="12" t="s">
        <v>8</v>
      </c>
      <c r="J18" s="12">
        <v>18</v>
      </c>
      <c r="K18" s="13">
        <f>SUM(L18:M18)</f>
        <v>75</v>
      </c>
      <c r="L18" s="13">
        <v>34</v>
      </c>
      <c r="M18" s="12">
        <v>41</v>
      </c>
      <c r="N18" s="13">
        <f>SUM(O18:P18)</f>
        <v>59</v>
      </c>
      <c r="O18" s="13">
        <v>20</v>
      </c>
      <c r="P18" s="12">
        <v>39</v>
      </c>
      <c r="Q18" s="11" t="s">
        <v>7</v>
      </c>
    </row>
    <row r="19" spans="1:17" s="5" customFormat="1" ht="6" customHeight="1">
      <c r="A19" s="7"/>
      <c r="B19" s="7"/>
      <c r="C19" s="7"/>
      <c r="D19" s="10"/>
      <c r="E19" s="8"/>
      <c r="F19" s="8"/>
      <c r="G19" s="8"/>
      <c r="H19" s="9">
        <f>SUM(H10:H11)</f>
        <v>535</v>
      </c>
      <c r="I19" s="9">
        <f>SUM(I10:I11)</f>
        <v>79</v>
      </c>
      <c r="J19" s="8"/>
      <c r="K19" s="8"/>
      <c r="L19" s="8"/>
      <c r="M19" s="8"/>
      <c r="N19" s="8"/>
      <c r="O19" s="8"/>
      <c r="P19" s="8"/>
      <c r="Q19" s="7"/>
    </row>
    <row r="20" spans="1:17" s="5" customFormat="1" ht="3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s="3" customFormat="1" ht="19.5">
      <c r="A21" s="3" t="s">
        <v>6</v>
      </c>
      <c r="B21" s="4" t="s">
        <v>5</v>
      </c>
      <c r="C21" s="4"/>
      <c r="D21" s="4"/>
      <c r="L21" s="4" t="s">
        <v>4</v>
      </c>
    </row>
    <row r="22" spans="1:17" s="3" customFormat="1" ht="18.95" customHeight="1">
      <c r="B22" s="4" t="s">
        <v>3</v>
      </c>
      <c r="C22" s="4"/>
      <c r="D22" s="4"/>
      <c r="L22" s="4" t="s">
        <v>2</v>
      </c>
    </row>
    <row r="23" spans="1:17" s="1" customFormat="1" ht="18.95" customHeight="1">
      <c r="B23" s="4" t="s">
        <v>1</v>
      </c>
      <c r="C23" s="4"/>
      <c r="D23" s="4"/>
      <c r="E23" s="3"/>
      <c r="F23" s="3"/>
      <c r="G23" s="3"/>
      <c r="H23" s="3"/>
      <c r="I23" s="3"/>
      <c r="J23" s="3"/>
      <c r="K23" s="3"/>
      <c r="L23" s="4" t="s">
        <v>0</v>
      </c>
      <c r="M23" s="3"/>
      <c r="O23" s="3"/>
      <c r="P23" s="3"/>
    </row>
    <row r="24" spans="1:17" s="1" customFormat="1">
      <c r="D24" s="2"/>
    </row>
  </sheetData>
  <mergeCells count="12">
    <mergeCell ref="Q4:Q8"/>
    <mergeCell ref="H5:J5"/>
    <mergeCell ref="K5:M5"/>
    <mergeCell ref="N5:P5"/>
    <mergeCell ref="K6:M6"/>
    <mergeCell ref="A10:D10"/>
    <mergeCell ref="A4:D8"/>
    <mergeCell ref="E6:G6"/>
    <mergeCell ref="H6:J6"/>
    <mergeCell ref="E5:G5"/>
    <mergeCell ref="N6:P6"/>
    <mergeCell ref="H4:P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2016-10-07T03:21:28Z</dcterms:created>
  <dcterms:modified xsi:type="dcterms:W3CDTF">2016-10-07T03:28:48Z</dcterms:modified>
</cp:coreProperties>
</file>