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15" windowWidth="20535" windowHeight="9405"/>
  </bookViews>
  <sheets>
    <sheet name="T-5.3" sheetId="1" r:id="rId1"/>
  </sheets>
  <definedNames>
    <definedName name="_xlnm.Print_Area" localSheetId="0">'T-5.3'!$A$1:$T$28</definedName>
  </definedNames>
  <calcPr calcId="124519"/>
</workbook>
</file>

<file path=xl/calcChain.xml><?xml version="1.0" encoding="utf-8"?>
<calcChain xmlns="http://schemas.openxmlformats.org/spreadsheetml/2006/main">
  <c r="F10" i="1"/>
  <c r="G10"/>
  <c r="I10"/>
  <c r="J10"/>
  <c r="E11"/>
  <c r="E10" s="1"/>
  <c r="H11"/>
  <c r="H10" s="1"/>
  <c r="E14"/>
  <c r="H14"/>
  <c r="E15"/>
  <c r="H15"/>
  <c r="E16"/>
  <c r="H16"/>
  <c r="E17"/>
  <c r="H17"/>
  <c r="E18"/>
  <c r="H18"/>
  <c r="E19"/>
  <c r="H19"/>
  <c r="E20"/>
  <c r="H20"/>
  <c r="E22"/>
  <c r="H22"/>
  <c r="E23"/>
  <c r="H23"/>
  <c r="E24"/>
  <c r="H24"/>
</calcChain>
</file>

<file path=xl/sharedStrings.xml><?xml version="1.0" encoding="utf-8"?>
<sst xmlns="http://schemas.openxmlformats.org/spreadsheetml/2006/main" count="81" uniqueCount="49">
  <si>
    <t xml:space="preserve"> Source:  Uthai Thani Provincial Health Office </t>
  </si>
  <si>
    <t xml:space="preserve">     ที่มา:   สำนักงานสาธารณสุขจังหวัดอุทัยธานี</t>
  </si>
  <si>
    <t>Others</t>
  </si>
  <si>
    <t>อื่น ๆ</t>
  </si>
  <si>
    <t>Human immunodeficieney virus (HIV) disease</t>
  </si>
  <si>
    <t>โรคภูมิคุ้มกันบกพร่องเนื่องจากไวรัส</t>
  </si>
  <si>
    <t>Tuberculosis, all forms</t>
  </si>
  <si>
    <t>วัณโรคทุกชนิด</t>
  </si>
  <si>
    <t>Diabetes mellitus</t>
  </si>
  <si>
    <t>-</t>
  </si>
  <si>
    <t>เบาหวาน</t>
  </si>
  <si>
    <t>Suicide, homicide</t>
  </si>
  <si>
    <t>การฆ่าตัวตาย ถูกฆ่าตาย</t>
  </si>
  <si>
    <t>Disease of liver and pancrease</t>
  </si>
  <si>
    <t>โรคเกี่ยวกับตับและตับอ่อน</t>
  </si>
  <si>
    <t>Nephritis, nephrotic syndrome and nephrosis</t>
  </si>
  <si>
    <t>ไตอักเสบ กลุ่มอาการของไตพิการ และไตพิการ</t>
  </si>
  <si>
    <t>Pneumonia and other disease of lung</t>
  </si>
  <si>
    <t>ปอดอักเสบและโรคอื่นๆ ของปอด</t>
  </si>
  <si>
    <t>Disease of the heart</t>
  </si>
  <si>
    <t>โรคหัวใจ</t>
  </si>
  <si>
    <t>Hypertension and cerebrovascular disease</t>
  </si>
  <si>
    <t>ความดันเลือดสูง และโรคหลอดเลือดในสมอง</t>
  </si>
  <si>
    <t xml:space="preserve">  of martality</t>
  </si>
  <si>
    <t>ปัจจัยเสริมที่มีความสัมพันธ์กับสาเหตุการตาย</t>
  </si>
  <si>
    <t xml:space="preserve">  supplementary factors related to causes </t>
  </si>
  <si>
    <t>อุบัติเหตุ เหตุการณ์ที่ไม่สามารถระบุเจตนาและ</t>
  </si>
  <si>
    <t>Accident, event of undetermined intent,</t>
  </si>
  <si>
    <t>Malignant neoplasm, all forms</t>
  </si>
  <si>
    <t>มะเร็ง และเนื้องอกทุกชนิด</t>
  </si>
  <si>
    <t>Total</t>
  </si>
  <si>
    <t>รวมยอด</t>
  </si>
  <si>
    <t>Female</t>
  </si>
  <si>
    <t>Male</t>
  </si>
  <si>
    <t>หญิง</t>
  </si>
  <si>
    <t>ชาย</t>
  </si>
  <si>
    <t>รวม</t>
  </si>
  <si>
    <t>2558 (2015)</t>
  </si>
  <si>
    <t>2557 (2014)</t>
  </si>
  <si>
    <t>Death rate per 100,000 population</t>
  </si>
  <si>
    <t>Deaths</t>
  </si>
  <si>
    <t>Causes of Death</t>
  </si>
  <si>
    <t>อัตราตายต่อประชากร 100,000 คน</t>
  </si>
  <si>
    <t>การตาย</t>
  </si>
  <si>
    <t>สาเหตุตาย</t>
  </si>
  <si>
    <t>Deaths by Leading Causes of Death and Sex: 2014 - 2015</t>
  </si>
  <si>
    <t>Table</t>
  </si>
  <si>
    <t>การตาย จำแนกตามสาเหตุที่สำคัญ และเพศ พ.ศ. 2557 - 2558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</si>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</sst>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56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quotePrefix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quotePrefix="1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3" fillId="0" borderId="6" xfId="1" applyNumberFormat="1" applyFont="1" applyBorder="1" applyAlignment="1">
      <alignment horizontal="right"/>
    </xf>
    <xf numFmtId="43" fontId="3" fillId="0" borderId="5" xfId="1" applyNumberFormat="1" applyFont="1" applyBorder="1" applyAlignment="1">
      <alignment horizontal="right"/>
    </xf>
    <xf numFmtId="187" fontId="3" fillId="0" borderId="5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188" fontId="3" fillId="0" borderId="5" xfId="1" applyNumberFormat="1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43" fontId="4" fillId="0" borderId="6" xfId="1" applyNumberFormat="1" applyFont="1" applyBorder="1" applyAlignment="1">
      <alignment horizontal="right"/>
    </xf>
    <xf numFmtId="43" fontId="4" fillId="0" borderId="5" xfId="1" applyNumberFormat="1" applyFont="1" applyBorder="1" applyAlignment="1">
      <alignment horizontal="right"/>
    </xf>
    <xf numFmtId="187" fontId="4" fillId="0" borderId="5" xfId="1" applyNumberFormat="1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</cellXfs>
  <cellStyles count="3">
    <cellStyle name="Normal_นอก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1582400" y="66294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1582400" y="66294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1582400" y="66294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1582400" y="66294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2133600</xdr:colOff>
      <xdr:row>0</xdr:row>
      <xdr:rowOff>28575</xdr:rowOff>
    </xdr:from>
    <xdr:to>
      <xdr:col>20</xdr:col>
      <xdr:colOff>133350</xdr:colOff>
      <xdr:row>27</xdr:row>
      <xdr:rowOff>180975</xdr:rowOff>
    </xdr:to>
    <xdr:grpSp>
      <xdr:nvGrpSpPr>
        <xdr:cNvPr id="6" name="Group 481"/>
        <xdr:cNvGrpSpPr>
          <a:grpSpLocks/>
        </xdr:cNvGrpSpPr>
      </xdr:nvGrpSpPr>
      <xdr:grpSpPr bwMode="auto">
        <a:xfrm>
          <a:off x="9563100" y="28575"/>
          <a:ext cx="590550" cy="6477000"/>
          <a:chOff x="994" y="3"/>
          <a:chExt cx="62" cy="682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0" y="34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3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0"/>
  <sheetViews>
    <sheetView showGridLines="0" tabSelected="1" workbookViewId="0">
      <pane ySplit="8" topLeftCell="A9" activePane="bottomLeft" state="frozen"/>
      <selection pane="bottomLeft" activeCell="A9" sqref="A9"/>
    </sheetView>
  </sheetViews>
  <sheetFormatPr defaultRowHeight="21.75"/>
  <cols>
    <col min="1" max="1" width="1.7109375" style="1" customWidth="1"/>
    <col min="2" max="2" width="5.85546875" style="1" customWidth="1"/>
    <col min="3" max="3" width="4.140625" style="1" customWidth="1"/>
    <col min="4" max="4" width="19.85546875" style="1" customWidth="1"/>
    <col min="5" max="10" width="6.42578125" style="1" customWidth="1"/>
    <col min="11" max="11" width="6.85546875" style="1" customWidth="1"/>
    <col min="12" max="12" width="6.5703125" style="1" customWidth="1"/>
    <col min="13" max="13" width="7" style="1" customWidth="1"/>
    <col min="14" max="14" width="6.7109375" style="1" customWidth="1"/>
    <col min="15" max="15" width="7" style="1" customWidth="1"/>
    <col min="16" max="16" width="6.7109375" style="1" customWidth="1"/>
    <col min="17" max="17" width="0.42578125" style="1" customWidth="1"/>
    <col min="18" max="18" width="33.42578125" style="1" customWidth="1"/>
    <col min="19" max="19" width="2.28515625" style="1" customWidth="1"/>
    <col min="20" max="20" width="3.140625" style="1" customWidth="1"/>
    <col min="21" max="21" width="9" style="1" customWidth="1"/>
    <col min="22" max="16384" width="9.140625" style="1"/>
  </cols>
  <sheetData>
    <row r="1" spans="1:19" s="55" customFormat="1">
      <c r="A1" s="53"/>
      <c r="B1" s="53" t="s">
        <v>48</v>
      </c>
      <c r="C1" s="54">
        <v>5.3</v>
      </c>
      <c r="D1" s="53" t="s">
        <v>47</v>
      </c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</row>
    <row r="2" spans="1:19" s="51" customFormat="1" ht="18.95" customHeight="1">
      <c r="A2" s="52"/>
      <c r="B2" s="53" t="s">
        <v>46</v>
      </c>
      <c r="C2" s="54">
        <v>5.3</v>
      </c>
      <c r="D2" s="53" t="s">
        <v>45</v>
      </c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9" s="48" customFormat="1" ht="6" customHeight="1">
      <c r="A3" s="49"/>
      <c r="B3" s="49"/>
      <c r="C3" s="50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s="2" customFormat="1" ht="21" customHeight="1">
      <c r="A4" s="42" t="s">
        <v>44</v>
      </c>
      <c r="B4" s="42"/>
      <c r="C4" s="42"/>
      <c r="D4" s="47"/>
      <c r="E4" s="46" t="s">
        <v>43</v>
      </c>
      <c r="F4" s="45"/>
      <c r="G4" s="45"/>
      <c r="H4" s="45"/>
      <c r="I4" s="45"/>
      <c r="J4" s="44"/>
      <c r="K4" s="46" t="s">
        <v>42</v>
      </c>
      <c r="L4" s="45"/>
      <c r="M4" s="45"/>
      <c r="N4" s="45"/>
      <c r="O4" s="45"/>
      <c r="P4" s="44"/>
      <c r="Q4" s="43" t="s">
        <v>41</v>
      </c>
      <c r="R4" s="42"/>
    </row>
    <row r="5" spans="1:19" s="2" customFormat="1" ht="21" customHeight="1">
      <c r="A5" s="35"/>
      <c r="B5" s="35"/>
      <c r="C5" s="35"/>
      <c r="D5" s="38"/>
      <c r="E5" s="32" t="s">
        <v>40</v>
      </c>
      <c r="F5" s="31"/>
      <c r="G5" s="31"/>
      <c r="H5" s="31"/>
      <c r="I5" s="31"/>
      <c r="J5" s="34"/>
      <c r="K5" s="32" t="s">
        <v>39</v>
      </c>
      <c r="L5" s="31"/>
      <c r="M5" s="31"/>
      <c r="N5" s="31"/>
      <c r="O5" s="31"/>
      <c r="P5" s="34"/>
      <c r="Q5" s="36"/>
      <c r="R5" s="35"/>
    </row>
    <row r="6" spans="1:19" s="2" customFormat="1" ht="21" customHeight="1">
      <c r="A6" s="35"/>
      <c r="B6" s="35"/>
      <c r="C6" s="35"/>
      <c r="D6" s="38"/>
      <c r="E6" s="41" t="s">
        <v>38</v>
      </c>
      <c r="F6" s="40"/>
      <c r="G6" s="39"/>
      <c r="H6" s="41" t="s">
        <v>37</v>
      </c>
      <c r="I6" s="40"/>
      <c r="J6" s="39"/>
      <c r="K6" s="41" t="s">
        <v>38</v>
      </c>
      <c r="L6" s="40"/>
      <c r="M6" s="39"/>
      <c r="N6" s="41" t="s">
        <v>37</v>
      </c>
      <c r="O6" s="40"/>
      <c r="P6" s="39"/>
      <c r="Q6" s="36"/>
      <c r="R6" s="35"/>
    </row>
    <row r="7" spans="1:19" s="2" customFormat="1" ht="21" customHeight="1">
      <c r="A7" s="35"/>
      <c r="B7" s="35"/>
      <c r="C7" s="35"/>
      <c r="D7" s="38"/>
      <c r="E7" s="37" t="s">
        <v>36</v>
      </c>
      <c r="F7" s="37" t="s">
        <v>35</v>
      </c>
      <c r="G7" s="37" t="s">
        <v>34</v>
      </c>
      <c r="H7" s="37" t="s">
        <v>36</v>
      </c>
      <c r="I7" s="37" t="s">
        <v>35</v>
      </c>
      <c r="J7" s="37" t="s">
        <v>34</v>
      </c>
      <c r="K7" s="37" t="s">
        <v>36</v>
      </c>
      <c r="L7" s="37" t="s">
        <v>35</v>
      </c>
      <c r="M7" s="37" t="s">
        <v>34</v>
      </c>
      <c r="N7" s="37" t="s">
        <v>36</v>
      </c>
      <c r="O7" s="37" t="s">
        <v>35</v>
      </c>
      <c r="P7" s="37" t="s">
        <v>34</v>
      </c>
      <c r="Q7" s="36"/>
      <c r="R7" s="35"/>
    </row>
    <row r="8" spans="1:19" s="2" customFormat="1" ht="21" customHeight="1">
      <c r="A8" s="31"/>
      <c r="B8" s="31"/>
      <c r="C8" s="31"/>
      <c r="D8" s="34"/>
      <c r="E8" s="33" t="s">
        <v>30</v>
      </c>
      <c r="F8" s="33" t="s">
        <v>33</v>
      </c>
      <c r="G8" s="33" t="s">
        <v>32</v>
      </c>
      <c r="H8" s="33" t="s">
        <v>30</v>
      </c>
      <c r="I8" s="33" t="s">
        <v>33</v>
      </c>
      <c r="J8" s="33" t="s">
        <v>32</v>
      </c>
      <c r="K8" s="33" t="s">
        <v>30</v>
      </c>
      <c r="L8" s="33" t="s">
        <v>33</v>
      </c>
      <c r="M8" s="33" t="s">
        <v>32</v>
      </c>
      <c r="N8" s="33" t="s">
        <v>30</v>
      </c>
      <c r="O8" s="33" t="s">
        <v>33</v>
      </c>
      <c r="P8" s="33" t="s">
        <v>32</v>
      </c>
      <c r="Q8" s="32"/>
      <c r="R8" s="31"/>
    </row>
    <row r="9" spans="1:19" s="2" customFormat="1" ht="3" customHeight="1">
      <c r="A9" s="26"/>
      <c r="B9" s="26"/>
      <c r="C9" s="26"/>
      <c r="D9" s="30"/>
      <c r="E9" s="29"/>
      <c r="F9" s="29"/>
      <c r="G9" s="29"/>
      <c r="H9" s="29"/>
      <c r="I9" s="29"/>
      <c r="J9" s="29"/>
      <c r="K9" s="29"/>
      <c r="L9" s="29"/>
      <c r="M9" s="29"/>
      <c r="N9" s="29"/>
      <c r="O9" s="28"/>
      <c r="P9" s="28"/>
      <c r="Q9" s="27"/>
      <c r="R9" s="26"/>
    </row>
    <row r="10" spans="1:19" s="2" customFormat="1" ht="24.75" customHeight="1">
      <c r="A10" s="25" t="s">
        <v>31</v>
      </c>
      <c r="B10" s="25"/>
      <c r="C10" s="25"/>
      <c r="D10" s="24"/>
      <c r="E10" s="23">
        <f>SUM(E11:E24)</f>
        <v>2611</v>
      </c>
      <c r="F10" s="23">
        <f>SUM(F11:F24)</f>
        <v>1441</v>
      </c>
      <c r="G10" s="23">
        <f>SUM(G11:G24)</f>
        <v>1170</v>
      </c>
      <c r="H10" s="23">
        <f>SUM(H11:H24)</f>
        <v>2633</v>
      </c>
      <c r="I10" s="23">
        <f>SUM(I11:I24)</f>
        <v>1455</v>
      </c>
      <c r="J10" s="23">
        <f>SUM(J11:J24)</f>
        <v>1178</v>
      </c>
      <c r="K10" s="22">
        <v>792.33</v>
      </c>
      <c r="L10" s="22">
        <v>973.97</v>
      </c>
      <c r="M10" s="22">
        <v>748.58</v>
      </c>
      <c r="N10" s="22">
        <v>797.45</v>
      </c>
      <c r="O10" s="21">
        <v>888.06</v>
      </c>
      <c r="P10" s="21">
        <v>696.78</v>
      </c>
      <c r="Q10" s="17"/>
      <c r="R10" s="20" t="s">
        <v>30</v>
      </c>
      <c r="S10" s="3"/>
    </row>
    <row r="11" spans="1:19" s="2" customFormat="1" ht="21" customHeight="1">
      <c r="A11" s="19" t="s">
        <v>29</v>
      </c>
      <c r="B11" s="19"/>
      <c r="C11" s="19"/>
      <c r="D11" s="18"/>
      <c r="E11" s="14">
        <f>SUM(F11:G11)</f>
        <v>304</v>
      </c>
      <c r="F11" s="14">
        <v>161</v>
      </c>
      <c r="G11" s="14">
        <v>143</v>
      </c>
      <c r="H11" s="14">
        <f>SUM(I11:J11)</f>
        <v>328</v>
      </c>
      <c r="I11" s="14">
        <v>182</v>
      </c>
      <c r="J11" s="14">
        <v>146</v>
      </c>
      <c r="K11" s="13">
        <v>99.23</v>
      </c>
      <c r="L11" s="13">
        <v>112.33</v>
      </c>
      <c r="M11" s="13">
        <v>86.56</v>
      </c>
      <c r="N11" s="13">
        <v>92.07</v>
      </c>
      <c r="O11" s="13">
        <v>112.16</v>
      </c>
      <c r="P11" s="13">
        <v>86.95</v>
      </c>
      <c r="Q11" s="17"/>
      <c r="R11" s="4" t="s">
        <v>28</v>
      </c>
      <c r="S11" s="3"/>
    </row>
    <row r="12" spans="1:19" s="2" customFormat="1" ht="21" customHeight="1">
      <c r="C12" s="4"/>
      <c r="D12" s="4"/>
      <c r="E12" s="14"/>
      <c r="F12" s="14"/>
      <c r="G12" s="14"/>
      <c r="H12" s="14"/>
      <c r="I12" s="14"/>
      <c r="J12" s="14"/>
      <c r="K12" s="13"/>
      <c r="L12" s="13"/>
      <c r="M12" s="13"/>
      <c r="N12" s="13"/>
      <c r="O12" s="12"/>
      <c r="P12" s="12"/>
      <c r="Q12" s="11"/>
      <c r="R12" s="4" t="s">
        <v>27</v>
      </c>
      <c r="S12" s="3"/>
    </row>
    <row r="13" spans="1:19" s="2" customFormat="1" ht="21" customHeight="1">
      <c r="A13" s="4" t="s">
        <v>26</v>
      </c>
      <c r="B13" s="4"/>
      <c r="C13" s="4"/>
      <c r="D13" s="4"/>
      <c r="E13" s="14"/>
      <c r="F13" s="14"/>
      <c r="G13" s="14"/>
      <c r="H13" s="14"/>
      <c r="I13" s="14"/>
      <c r="J13" s="14"/>
      <c r="K13" s="13"/>
      <c r="L13" s="13"/>
      <c r="M13" s="13"/>
      <c r="N13" s="13"/>
      <c r="O13" s="12"/>
      <c r="P13" s="12"/>
      <c r="Q13" s="11"/>
      <c r="R13" s="4" t="s">
        <v>25</v>
      </c>
      <c r="S13" s="3"/>
    </row>
    <row r="14" spans="1:19" s="2" customFormat="1" ht="21" customHeight="1">
      <c r="A14" s="4"/>
      <c r="B14" s="4" t="s">
        <v>24</v>
      </c>
      <c r="C14" s="4"/>
      <c r="D14" s="4"/>
      <c r="E14" s="14">
        <f>SUM(F14:G14)</f>
        <v>234</v>
      </c>
      <c r="F14" s="14">
        <v>182</v>
      </c>
      <c r="G14" s="14">
        <v>52</v>
      </c>
      <c r="H14" s="14">
        <f>SUM(I14:J14)</f>
        <v>173</v>
      </c>
      <c r="I14" s="14">
        <v>130</v>
      </c>
      <c r="J14" s="14">
        <v>43</v>
      </c>
      <c r="K14" s="13">
        <v>70.709999999999994</v>
      </c>
      <c r="L14" s="13">
        <v>110.48</v>
      </c>
      <c r="M14" s="13">
        <v>32.24</v>
      </c>
      <c r="N14" s="13">
        <v>70.87</v>
      </c>
      <c r="O14" s="12">
        <v>80.12</v>
      </c>
      <c r="P14" s="12">
        <v>25.61</v>
      </c>
      <c r="Q14" s="11"/>
      <c r="R14" s="4" t="s">
        <v>23</v>
      </c>
      <c r="S14" s="3"/>
    </row>
    <row r="15" spans="1:19" s="2" customFormat="1" ht="21" customHeight="1">
      <c r="A15" s="4" t="s">
        <v>22</v>
      </c>
      <c r="B15" s="4"/>
      <c r="C15" s="4"/>
      <c r="D15" s="4"/>
      <c r="E15" s="14">
        <f>SUM(F15:G15)</f>
        <v>229</v>
      </c>
      <c r="F15" s="14">
        <v>117</v>
      </c>
      <c r="G15" s="14">
        <v>112</v>
      </c>
      <c r="H15" s="14">
        <f>SUM(I15:J15)</f>
        <v>272</v>
      </c>
      <c r="I15" s="14">
        <v>147</v>
      </c>
      <c r="J15" s="14">
        <v>125</v>
      </c>
      <c r="K15" s="13">
        <v>76.17</v>
      </c>
      <c r="L15" s="13">
        <v>75.92</v>
      </c>
      <c r="M15" s="13">
        <v>76.41</v>
      </c>
      <c r="N15" s="13">
        <v>69.36</v>
      </c>
      <c r="O15" s="12">
        <v>90.59</v>
      </c>
      <c r="P15" s="12">
        <v>74.44</v>
      </c>
      <c r="Q15" s="11"/>
      <c r="R15" s="4" t="s">
        <v>21</v>
      </c>
      <c r="S15" s="3"/>
    </row>
    <row r="16" spans="1:19" s="2" customFormat="1" ht="21" customHeight="1">
      <c r="A16" s="4" t="s">
        <v>20</v>
      </c>
      <c r="B16" s="15"/>
      <c r="C16" s="15"/>
      <c r="D16" s="15"/>
      <c r="E16" s="14">
        <f>SUM(F16:G16)</f>
        <v>161</v>
      </c>
      <c r="F16" s="14">
        <v>89</v>
      </c>
      <c r="G16" s="14">
        <v>72</v>
      </c>
      <c r="H16" s="14">
        <f>SUM(I16:J16)</f>
        <v>166</v>
      </c>
      <c r="I16" s="14">
        <v>95</v>
      </c>
      <c r="J16" s="14">
        <v>71</v>
      </c>
      <c r="K16" s="13">
        <v>51.89</v>
      </c>
      <c r="L16" s="13">
        <v>58.64</v>
      </c>
      <c r="M16" s="13">
        <v>45.37</v>
      </c>
      <c r="N16" s="13">
        <v>48.76</v>
      </c>
      <c r="O16" s="12">
        <v>58.55</v>
      </c>
      <c r="P16" s="12">
        <v>42.28</v>
      </c>
      <c r="Q16" s="11"/>
      <c r="R16" s="4" t="s">
        <v>19</v>
      </c>
      <c r="S16" s="3"/>
    </row>
    <row r="17" spans="1:19" s="2" customFormat="1" ht="21" customHeight="1">
      <c r="A17" s="4" t="s">
        <v>18</v>
      </c>
      <c r="B17" s="15"/>
      <c r="C17" s="15"/>
      <c r="D17" s="15"/>
      <c r="E17" s="14">
        <f>SUM(F17:G17)</f>
        <v>229</v>
      </c>
      <c r="F17" s="14">
        <v>113</v>
      </c>
      <c r="G17" s="14">
        <v>116</v>
      </c>
      <c r="H17" s="14">
        <f>SUM(I17:J17)</f>
        <v>289</v>
      </c>
      <c r="I17" s="14">
        <v>173</v>
      </c>
      <c r="J17" s="14">
        <v>116</v>
      </c>
      <c r="K17" s="13">
        <v>65.849999999999994</v>
      </c>
      <c r="L17" s="13">
        <v>80.239999999999995</v>
      </c>
      <c r="M17" s="13">
        <v>51.93</v>
      </c>
      <c r="N17" s="13">
        <v>69.36</v>
      </c>
      <c r="O17" s="12">
        <v>106.62</v>
      </c>
      <c r="P17" s="12">
        <v>69.08</v>
      </c>
      <c r="Q17" s="11"/>
      <c r="R17" s="4" t="s">
        <v>17</v>
      </c>
      <c r="S17" s="3"/>
    </row>
    <row r="18" spans="1:19" s="2" customFormat="1" ht="21" customHeight="1">
      <c r="A18" s="4" t="s">
        <v>16</v>
      </c>
      <c r="B18" s="4"/>
      <c r="C18" s="4"/>
      <c r="D18" s="4"/>
      <c r="E18" s="14">
        <f>SUM(F18:G18)</f>
        <v>75</v>
      </c>
      <c r="F18" s="14">
        <v>29</v>
      </c>
      <c r="G18" s="14">
        <v>46</v>
      </c>
      <c r="H18" s="14">
        <f>SUM(I18:J18)</f>
        <v>76</v>
      </c>
      <c r="I18" s="14">
        <v>28</v>
      </c>
      <c r="J18" s="14">
        <v>48</v>
      </c>
      <c r="K18" s="13">
        <v>20.64</v>
      </c>
      <c r="L18" s="13">
        <v>19.75</v>
      </c>
      <c r="M18" s="13">
        <v>21.49</v>
      </c>
      <c r="N18" s="13">
        <v>22.71</v>
      </c>
      <c r="O18" s="12">
        <v>17.260000000000002</v>
      </c>
      <c r="P18" s="12">
        <v>28.59</v>
      </c>
      <c r="Q18" s="11"/>
      <c r="R18" s="4" t="s">
        <v>15</v>
      </c>
      <c r="S18" s="3"/>
    </row>
    <row r="19" spans="1:19" s="2" customFormat="1" ht="21" customHeight="1">
      <c r="A19" s="4" t="s">
        <v>14</v>
      </c>
      <c r="B19" s="15"/>
      <c r="C19" s="15"/>
      <c r="D19" s="15"/>
      <c r="E19" s="14">
        <f>SUM(F19:G19)</f>
        <v>70</v>
      </c>
      <c r="F19" s="14">
        <v>38</v>
      </c>
      <c r="G19" s="14">
        <v>32</v>
      </c>
      <c r="H19" s="14">
        <f>SUM(I19:J19)</f>
        <v>50</v>
      </c>
      <c r="I19" s="14">
        <v>32</v>
      </c>
      <c r="J19" s="14">
        <v>18</v>
      </c>
      <c r="K19" s="13">
        <v>27.31</v>
      </c>
      <c r="L19" s="13">
        <v>37.65</v>
      </c>
      <c r="M19" s="13">
        <v>17.309999999999999</v>
      </c>
      <c r="N19" s="13">
        <v>21.2</v>
      </c>
      <c r="O19" s="12">
        <v>19.72</v>
      </c>
      <c r="P19" s="12">
        <v>10.72</v>
      </c>
      <c r="Q19" s="11"/>
      <c r="R19" s="4" t="s">
        <v>13</v>
      </c>
      <c r="S19" s="3"/>
    </row>
    <row r="20" spans="1:19" s="2" customFormat="1" ht="21" customHeight="1">
      <c r="A20" s="4" t="s">
        <v>12</v>
      </c>
      <c r="B20" s="15"/>
      <c r="C20" s="15"/>
      <c r="D20" s="15"/>
      <c r="E20" s="14">
        <f>SUM(F20:G20)</f>
        <v>25</v>
      </c>
      <c r="F20" s="14">
        <v>18</v>
      </c>
      <c r="G20" s="14">
        <v>7</v>
      </c>
      <c r="H20" s="14">
        <f>SUM(I20:J20)</f>
        <v>33</v>
      </c>
      <c r="I20" s="14">
        <v>27</v>
      </c>
      <c r="J20" s="14">
        <v>6</v>
      </c>
      <c r="K20" s="13">
        <v>11.23</v>
      </c>
      <c r="L20" s="13">
        <v>17.28</v>
      </c>
      <c r="M20" s="13">
        <v>5.37</v>
      </c>
      <c r="N20" s="13">
        <v>7.57</v>
      </c>
      <c r="O20" s="12">
        <v>16.64</v>
      </c>
      <c r="P20" s="12">
        <v>3.57</v>
      </c>
      <c r="Q20" s="11"/>
      <c r="R20" s="4" t="s">
        <v>11</v>
      </c>
      <c r="S20" s="3"/>
    </row>
    <row r="21" spans="1:19" s="2" customFormat="1" ht="21" customHeight="1">
      <c r="A21" s="4" t="s">
        <v>10</v>
      </c>
      <c r="B21" s="15"/>
      <c r="C21" s="15"/>
      <c r="D21" s="15"/>
      <c r="E21" s="16" t="s">
        <v>9</v>
      </c>
      <c r="F21" s="16" t="s">
        <v>9</v>
      </c>
      <c r="G21" s="16" t="s">
        <v>9</v>
      </c>
      <c r="H21" s="16" t="s">
        <v>9</v>
      </c>
      <c r="I21" s="16" t="s">
        <v>9</v>
      </c>
      <c r="J21" s="16" t="s">
        <v>9</v>
      </c>
      <c r="K21" s="13" t="s">
        <v>9</v>
      </c>
      <c r="L21" s="13" t="s">
        <v>9</v>
      </c>
      <c r="M21" s="13" t="s">
        <v>9</v>
      </c>
      <c r="N21" s="13" t="s">
        <v>9</v>
      </c>
      <c r="O21" s="13" t="s">
        <v>9</v>
      </c>
      <c r="P21" s="13" t="s">
        <v>9</v>
      </c>
      <c r="Q21" s="11"/>
      <c r="R21" s="4" t="s">
        <v>8</v>
      </c>
      <c r="S21" s="3"/>
    </row>
    <row r="22" spans="1:19" s="2" customFormat="1" ht="21" customHeight="1">
      <c r="A22" s="4" t="s">
        <v>7</v>
      </c>
      <c r="B22" s="15"/>
      <c r="C22" s="15"/>
      <c r="D22" s="15"/>
      <c r="E22" s="14">
        <f>SUM(F22:G22)</f>
        <v>26</v>
      </c>
      <c r="F22" s="14">
        <v>22</v>
      </c>
      <c r="G22" s="14">
        <v>4</v>
      </c>
      <c r="H22" s="14">
        <f>SUM(I22:J22)</f>
        <v>24</v>
      </c>
      <c r="I22" s="14">
        <v>17</v>
      </c>
      <c r="J22" s="14">
        <v>7</v>
      </c>
      <c r="K22" s="13">
        <v>8.8000000000000007</v>
      </c>
      <c r="L22" s="13">
        <v>13.58</v>
      </c>
      <c r="M22" s="13">
        <v>4.18</v>
      </c>
      <c r="N22" s="13">
        <v>7.87</v>
      </c>
      <c r="O22" s="12">
        <v>10.48</v>
      </c>
      <c r="P22" s="12">
        <v>4.17</v>
      </c>
      <c r="Q22" s="11"/>
      <c r="R22" s="4" t="s">
        <v>6</v>
      </c>
      <c r="S22" s="3"/>
    </row>
    <row r="23" spans="1:19" s="2" customFormat="1" ht="21" customHeight="1">
      <c r="A23" s="4" t="s">
        <v>5</v>
      </c>
      <c r="B23" s="4"/>
      <c r="C23" s="4"/>
      <c r="D23" s="4"/>
      <c r="E23" s="14">
        <f>SUM(F23:G23)</f>
        <v>30</v>
      </c>
      <c r="F23" s="14">
        <v>16</v>
      </c>
      <c r="G23" s="14">
        <v>14</v>
      </c>
      <c r="H23" s="14">
        <f>SUM(I23:J23)</f>
        <v>21</v>
      </c>
      <c r="I23" s="14">
        <v>9</v>
      </c>
      <c r="J23" s="14">
        <v>12</v>
      </c>
      <c r="K23" s="13">
        <v>8.5</v>
      </c>
      <c r="L23" s="13">
        <v>13.58</v>
      </c>
      <c r="M23" s="13">
        <v>3.58</v>
      </c>
      <c r="N23" s="13">
        <v>9.09</v>
      </c>
      <c r="O23" s="12">
        <v>5.55</v>
      </c>
      <c r="P23" s="12">
        <v>7.15</v>
      </c>
      <c r="Q23" s="11"/>
      <c r="R23" s="4" t="s">
        <v>4</v>
      </c>
    </row>
    <row r="24" spans="1:19" s="2" customFormat="1" ht="21" customHeight="1">
      <c r="A24" s="4" t="s">
        <v>3</v>
      </c>
      <c r="B24" s="4"/>
      <c r="C24" s="4"/>
      <c r="D24" s="4"/>
      <c r="E24" s="14">
        <f>SUM(F24:G24)</f>
        <v>1228</v>
      </c>
      <c r="F24" s="14">
        <v>656</v>
      </c>
      <c r="G24" s="14">
        <v>572</v>
      </c>
      <c r="H24" s="14">
        <f>SUM(I24:J24)</f>
        <v>1201</v>
      </c>
      <c r="I24" s="14">
        <v>615</v>
      </c>
      <c r="J24" s="14">
        <v>586</v>
      </c>
      <c r="K24" s="13">
        <v>419.07</v>
      </c>
      <c r="L24" s="13">
        <v>434.52</v>
      </c>
      <c r="M24" s="13">
        <v>404.14</v>
      </c>
      <c r="N24" s="13">
        <v>317.92</v>
      </c>
      <c r="O24" s="12">
        <v>379.01</v>
      </c>
      <c r="P24" s="12">
        <v>348.99</v>
      </c>
      <c r="Q24" s="11"/>
      <c r="R24" s="4" t="s">
        <v>2</v>
      </c>
    </row>
    <row r="25" spans="1:19" s="2" customFormat="1" ht="3" customHeight="1">
      <c r="A25" s="10"/>
      <c r="B25" s="6"/>
      <c r="C25" s="6"/>
      <c r="D25" s="9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7"/>
      <c r="R25" s="6"/>
    </row>
    <row r="26" spans="1:19" s="2" customFormat="1" ht="3" customHeight="1">
      <c r="A26" s="5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9" s="2" customFormat="1" ht="18.75">
      <c r="A27" s="5"/>
      <c r="B27" s="4" t="s">
        <v>1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9" s="2" customFormat="1" ht="18.75">
      <c r="A28" s="3"/>
      <c r="B28" s="3" t="s">
        <v>0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s="2" customFormat="1" ht="23.1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s="2" customFormat="1" ht="18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</sheetData>
  <mergeCells count="12">
    <mergeCell ref="Q4:R8"/>
    <mergeCell ref="A4:D8"/>
    <mergeCell ref="A11:D11"/>
    <mergeCell ref="E5:J5"/>
    <mergeCell ref="K5:P5"/>
    <mergeCell ref="E4:J4"/>
    <mergeCell ref="K4:P4"/>
    <mergeCell ref="A10:D10"/>
    <mergeCell ref="E6:G6"/>
    <mergeCell ref="H6:J6"/>
    <mergeCell ref="K6:M6"/>
    <mergeCell ref="N6:P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T-5.3</vt:lpstr>
      <vt:lpstr>'T-5.3'!Print_Area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2016-10-07T03:56:34Z</dcterms:created>
  <dcterms:modified xsi:type="dcterms:W3CDTF">2016-10-07T03:57:44Z</dcterms:modified>
</cp:coreProperties>
</file>