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859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C17" i="1" s="1"/>
  <c r="D5" i="1"/>
  <c r="D15" i="1" s="1"/>
  <c r="D18" i="1" l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<sst xmlns="http://schemas.openxmlformats.org/spreadsheetml/2006/main" count="29" uniqueCount="17">
  <si>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</si>
  <si>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</si>
  <si>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</si>
  <si>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</si>
  <si>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</si>
  <si>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</si>
  <si>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</si>
  <si>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</si>
  <si>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</si>
  <si>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</si>
  <si>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</si>
  <si>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</si>
  <si>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</si>
  <si>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</si>
  <si>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จำนวนและร้อยละของผู้มีงานทำ จำแนกตามสถานภาพการทำงานและเพศ </t>
  </si>
  <si>
    <t>-</t>
  </si>
  <si>
    <t>สิงหาคม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</si>
</sst>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A2" sqref="A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14</v>
      </c>
    </row>
    <row r="2" spans="1:9" ht="25.35" customHeight="1" x14ac:dyDescent="0.2">
      <c r="A2" s="14" t="s">
        <v>16</v>
      </c>
    </row>
    <row r="3" spans="1:9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9" ht="25.35" customHeight="1" x14ac:dyDescent="0.2">
      <c r="A4" s="2"/>
      <c r="B4" s="16" t="s">
        <v>4</v>
      </c>
      <c r="C4" s="16"/>
      <c r="D4" s="16"/>
    </row>
    <row r="5" spans="1:9" ht="25.35" customHeight="1" x14ac:dyDescent="0.3">
      <c r="A5" s="3" t="s">
        <v>5</v>
      </c>
      <c r="B5" s="10">
        <f>SUM(B6,B7,B8,B9,B10,B11,)</f>
        <v>236571.78</v>
      </c>
      <c r="C5" s="10">
        <f t="shared" ref="C5:D5" si="0">SUM(C6,C7,C8,C9,C10,C11,)</f>
        <v>131735.35999999999</v>
      </c>
      <c r="D5" s="10">
        <f t="shared" si="0"/>
        <v>104836.41</v>
      </c>
      <c r="G5" s="15">
        <v>236571.78</v>
      </c>
      <c r="H5" s="15">
        <v>131735.37</v>
      </c>
      <c r="I5" s="15">
        <v>104836.41</v>
      </c>
    </row>
    <row r="6" spans="1:9" ht="25.35" customHeight="1" x14ac:dyDescent="0.3">
      <c r="A6" s="4" t="s">
        <v>6</v>
      </c>
      <c r="B6" s="15">
        <v>1763.95</v>
      </c>
      <c r="C6" s="15">
        <v>1763.95</v>
      </c>
      <c r="D6" s="15" t="s">
        <v>15</v>
      </c>
      <c r="G6" s="15">
        <v>1763.95</v>
      </c>
      <c r="H6" s="15">
        <v>1763.95</v>
      </c>
      <c r="I6" s="15" t="s">
        <v>15</v>
      </c>
    </row>
    <row r="7" spans="1:9" ht="25.35" customHeight="1" x14ac:dyDescent="0.3">
      <c r="A7" s="4" t="s">
        <v>7</v>
      </c>
      <c r="B7" s="15">
        <v>26116.35</v>
      </c>
      <c r="C7" s="15">
        <v>13324.07</v>
      </c>
      <c r="D7" s="15">
        <v>12792.27</v>
      </c>
      <c r="G7" s="15">
        <v>26116.35</v>
      </c>
      <c r="H7" s="15">
        <v>13324.07</v>
      </c>
      <c r="I7" s="15">
        <v>12792.27</v>
      </c>
    </row>
    <row r="8" spans="1:9" ht="25.35" customHeight="1" x14ac:dyDescent="0.3">
      <c r="A8" s="4" t="s">
        <v>8</v>
      </c>
      <c r="B8" s="15">
        <v>36541.56</v>
      </c>
      <c r="C8" s="15">
        <v>22570.43</v>
      </c>
      <c r="D8" s="15">
        <v>13971.13</v>
      </c>
      <c r="G8" s="15">
        <v>36541.56</v>
      </c>
      <c r="H8" s="15">
        <v>22570.43</v>
      </c>
      <c r="I8" s="15">
        <v>13971.13</v>
      </c>
    </row>
    <row r="9" spans="1:9" ht="25.35" customHeight="1" x14ac:dyDescent="0.3">
      <c r="A9" s="4" t="s">
        <v>9</v>
      </c>
      <c r="B9" s="15">
        <v>105846.11</v>
      </c>
      <c r="C9" s="15">
        <v>70326.66</v>
      </c>
      <c r="D9" s="15">
        <v>35519.449999999997</v>
      </c>
      <c r="G9" s="15">
        <v>105846.11</v>
      </c>
      <c r="H9" s="15">
        <v>70326.66</v>
      </c>
      <c r="I9" s="15">
        <v>35519.449999999997</v>
      </c>
    </row>
    <row r="10" spans="1:9" ht="25.35" customHeight="1" x14ac:dyDescent="0.3">
      <c r="A10" s="4" t="s">
        <v>10</v>
      </c>
      <c r="B10" s="15">
        <v>66226.48</v>
      </c>
      <c r="C10" s="15">
        <v>23750.25</v>
      </c>
      <c r="D10" s="15">
        <v>42476.23</v>
      </c>
      <c r="G10" s="15">
        <v>66226.48</v>
      </c>
      <c r="H10" s="15">
        <v>23750.25</v>
      </c>
      <c r="I10" s="15">
        <v>42476.23</v>
      </c>
    </row>
    <row r="11" spans="1:9" ht="25.35" customHeight="1" x14ac:dyDescent="0.3">
      <c r="A11" s="4" t="s">
        <v>11</v>
      </c>
      <c r="B11" s="15">
        <v>77.33</v>
      </c>
      <c r="C11" s="15" t="s">
        <v>15</v>
      </c>
      <c r="D11" s="15">
        <v>77.33</v>
      </c>
      <c r="G11" s="15">
        <v>77.33</v>
      </c>
      <c r="H11" s="15" t="s">
        <v>15</v>
      </c>
      <c r="I11" s="15">
        <v>77.33</v>
      </c>
    </row>
    <row r="12" spans="1:9" ht="25.35" customHeight="1" x14ac:dyDescent="0.2">
      <c r="A12" s="5"/>
      <c r="B12" s="16" t="s">
        <v>12</v>
      </c>
      <c r="C12" s="16"/>
      <c r="D12" s="16"/>
    </row>
    <row r="13" spans="1:9" ht="25.35" customHeight="1" x14ac:dyDescent="0.2">
      <c r="A13" s="3" t="s">
        <v>5</v>
      </c>
      <c r="B13" s="11">
        <f>SUM(B14,B15,B16,B17,B18,B19)</f>
        <v>100.00000000000001</v>
      </c>
      <c r="C13" s="11">
        <f t="shared" ref="C13:D13" si="1">SUM(C14,C15,C16,C17,C18,C19)</f>
        <v>100.00000000000001</v>
      </c>
      <c r="D13" s="11">
        <f t="shared" si="1"/>
        <v>100</v>
      </c>
    </row>
    <row r="14" spans="1:9" ht="25.35" customHeight="1" x14ac:dyDescent="0.2">
      <c r="A14" s="4" t="s">
        <v>6</v>
      </c>
      <c r="B14" s="12">
        <f>(B6*100)/$B$5</f>
        <v>0.74562993100867736</v>
      </c>
      <c r="C14" s="12">
        <f>(C6*100)/$C$5</f>
        <v>1.3390102702873399</v>
      </c>
      <c r="D14" s="12" t="s">
        <v>15</v>
      </c>
    </row>
    <row r="15" spans="1:9" ht="25.35" customHeight="1" x14ac:dyDescent="0.2">
      <c r="A15" s="4" t="s">
        <v>7</v>
      </c>
      <c r="B15" s="12">
        <f t="shared" ref="B15:B19" si="2">(B7*100)/$B$5</f>
        <v>11.039503528273745</v>
      </c>
      <c r="C15" s="12">
        <f t="shared" ref="C15:C18" si="3">(C7*100)/$C$5</f>
        <v>10.114270003133557</v>
      </c>
      <c r="D15" s="12">
        <f t="shared" ref="D15:D19" si="4">(D7*100)/$D$5</f>
        <v>12.202125196770854</v>
      </c>
    </row>
    <row r="16" spans="1:9" ht="25.35" customHeight="1" x14ac:dyDescent="0.2">
      <c r="A16" s="4" t="s">
        <v>8</v>
      </c>
      <c r="B16" s="12">
        <f t="shared" si="2"/>
        <v>15.446288648629181</v>
      </c>
      <c r="C16" s="12">
        <f t="shared" si="3"/>
        <v>17.133159995919094</v>
      </c>
      <c r="D16" s="12">
        <f t="shared" si="4"/>
        <v>13.326600939501839</v>
      </c>
    </row>
    <row r="17" spans="1:4" ht="25.35" customHeight="1" x14ac:dyDescent="0.2">
      <c r="A17" s="4" t="s">
        <v>9</v>
      </c>
      <c r="B17" s="12">
        <f t="shared" si="2"/>
        <v>44.741646700210822</v>
      </c>
      <c r="C17" s="12">
        <f t="shared" si="3"/>
        <v>53.384801165002322</v>
      </c>
      <c r="D17" s="12">
        <f t="shared" si="4"/>
        <v>33.880833958354728</v>
      </c>
    </row>
    <row r="18" spans="1:4" ht="25.35" customHeight="1" x14ac:dyDescent="0.2">
      <c r="A18" s="4" t="s">
        <v>10</v>
      </c>
      <c r="B18" s="12">
        <f t="shared" si="2"/>
        <v>27.994243438503105</v>
      </c>
      <c r="C18" s="12">
        <f t="shared" si="3"/>
        <v>18.028758565657697</v>
      </c>
      <c r="D18" s="12">
        <f t="shared" si="4"/>
        <v>40.51667736428594</v>
      </c>
    </row>
    <row r="19" spans="1:4" ht="25.35" customHeight="1" x14ac:dyDescent="0.2">
      <c r="A19" s="6" t="s">
        <v>11</v>
      </c>
      <c r="B19" s="13">
        <f t="shared" si="2"/>
        <v>3.2687753374472647E-2</v>
      </c>
      <c r="C19" s="13" t="s">
        <v>15</v>
      </c>
      <c r="D19" s="13">
        <f t="shared" si="4"/>
        <v>7.3762541086632022E-2</v>
      </c>
    </row>
    <row r="20" spans="1:4" ht="25.35" customHeight="1" x14ac:dyDescent="0.2">
      <c r="A20" s="9" t="s">
        <v>13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2016-05-11T07:26:09Z</cp:lastPrinted>
  <dcterms:created xsi:type="dcterms:W3CDTF">2013-01-09T03:32:43Z</dcterms:created>
  <dcterms:modified xsi:type="dcterms:W3CDTF">2017-04-07T01:29:26Z</dcterms:modified>
</cp:coreProperties>
</file>