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390" windowWidth="14640" windowHeight="8445"/>
  </bookViews>
  <sheets>
    <sheet name="ตารางที่ 5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H16" i="1" l="1"/>
  <c r="F16" i="1" l="1"/>
  <c r="G16" i="1"/>
  <c r="J16" i="1"/>
  <c r="K16" i="1"/>
  <c r="J17" i="1"/>
  <c r="L17" i="1"/>
  <c r="L15" i="1" s="1"/>
  <c r="J18" i="1"/>
  <c r="K18" i="1"/>
  <c r="L18" i="1"/>
  <c r="F19" i="1"/>
  <c r="G19" i="1"/>
  <c r="J19" i="1"/>
  <c r="K19" i="1"/>
  <c r="L19" i="1"/>
  <c r="F20" i="1"/>
  <c r="G20" i="1"/>
  <c r="H20" i="1"/>
  <c r="J20" i="1"/>
  <c r="K20" i="1"/>
  <c r="L20" i="1"/>
  <c r="F21" i="1"/>
  <c r="G21" i="1"/>
  <c r="H21" i="1"/>
  <c r="J21" i="1"/>
  <c r="K21" i="1"/>
  <c r="L21" i="1"/>
  <c r="F22" i="1"/>
  <c r="G22" i="1"/>
  <c r="H22" i="1"/>
  <c r="J22" i="1"/>
  <c r="K22" i="1"/>
  <c r="L22" i="1"/>
  <c r="B16" i="1"/>
  <c r="C16" i="1"/>
  <c r="B17" i="1"/>
  <c r="B18" i="1"/>
  <c r="C18" i="1"/>
  <c r="B19" i="1"/>
  <c r="C19" i="1"/>
  <c r="B20" i="1"/>
  <c r="C20" i="1"/>
  <c r="B21" i="1"/>
  <c r="C21" i="1"/>
  <c r="B22" i="1"/>
  <c r="C22" i="1"/>
  <c r="D22" i="1"/>
  <c r="D21" i="1"/>
  <c r="D20" i="1"/>
  <c r="D19" i="1"/>
  <c r="D18" i="1"/>
  <c r="D17" i="1"/>
  <c r="D16" i="1"/>
  <c r="K15" i="1" l="1"/>
  <c r="C15" i="1"/>
  <c r="H15" i="1"/>
  <c r="F15" i="1"/>
  <c r="G15" i="1"/>
  <c r="B15" i="1"/>
  <c r="J15" i="1"/>
  <c r="D15" i="1"/>
</calcChain>
</file>

<file path=xl/sharedStrings.xml><?xml version="1.0" encoding="utf-8"?>
<sst xmlns="http://schemas.openxmlformats.org/spreadsheetml/2006/main" count="44" uniqueCount="22">
  <si>
    <t>1-9 ชั่วโมง</t>
  </si>
  <si>
    <t>10-19 ชั่วโมง</t>
  </si>
  <si>
    <t>20-29 ชั่วโมง</t>
  </si>
  <si>
    <t>30-39 ชั่วโมง</t>
  </si>
  <si>
    <t>40-49 ชั่วโมง</t>
  </si>
  <si>
    <t>50 ชั่วโมงขึ้นไป</t>
  </si>
  <si>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</si>
  <si>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</si>
  <si>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</si>
  <si>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</si>
  <si>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</si>
  <si>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</si>
  <si>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</si>
  <si>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</si>
  <si>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</si>
  <si>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0 ชั่วโมง</t>
  </si>
  <si>
    <t>จำนวนชั่วโมงการทำงาน</t>
  </si>
  <si>
    <t xml:space="preserve">ตารางที่ 5  จำนวนและร้อยละของผู้มีงานทำที่อยู่ในแรงงานในระบบและนอกระบบ </t>
  </si>
  <si>
    <t>ร้อยละ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</si>
  <si>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</si>
  <si>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 จำแนกตามจำนวนชั่วโมงการทำงาน และเพศ พ.ศ.  2559  จังหวัดหนองบัวลำภู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</si>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</sst>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_(* #,##0.00_);_(* \(#,##0.00\);_(* &quot;-&quot;??_);_(@_)"/>
    <numFmt numFmtId="188" formatCode="0.0"/>
    <numFmt numFmtId="189" formatCode="_-* #,##0_-;\-* #,##0_-;_-* &quot;-&quot;??_-;_-@_-"/>
  </numFmts>
  <fonts count="10" x14ac:knownFonts="1">
    <font>
      <sz val="16"/>
      <name val="CordiaUPC"/>
      <charset val="222"/>
    </font>
    <font>
      <sz val="8"/>
      <name val="CordiaUPC"/>
      <family val="2"/>
    </font>
    <font>
      <sz val="16"/>
      <name val="CordiaUPC"/>
      <family val="2"/>
    </font>
    <font>
      <b/>
      <sz val="16"/>
      <color rgb="FF0070C0"/>
      <name val="TH SarabunPSK"/>
      <family val="2"/>
    </font>
    <font>
      <sz val="12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4"/>
      <color rgb="FF0070C0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2" fillId="0" borderId="0" applyFont="0" applyFill="0" applyBorder="0" applyAlignment="0" applyProtection="0"/>
  </cellStyleXfs>
  <cellXfs count="36">
    <xf numFmtId="0" fontId="0" fillId="0" borderId="0" xfId="0"/>
    <xf numFmtId="0" fontId="4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4" fillId="0" borderId="0" xfId="0" quotePrefix="1" applyFont="1" applyAlignment="1">
      <alignment horizontal="left" vertical="center" inden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indent="1"/>
    </xf>
    <xf numFmtId="188" fontId="6" fillId="0" borderId="0" xfId="0" applyNumberFormat="1" applyFont="1" applyAlignment="1">
      <alignment horizontal="right" vertical="center"/>
    </xf>
    <xf numFmtId="188" fontId="4" fillId="0" borderId="0" xfId="0" applyNumberFormat="1" applyFont="1" applyAlignment="1">
      <alignment horizontal="right" vertical="center"/>
    </xf>
    <xf numFmtId="0" fontId="4" fillId="0" borderId="2" xfId="0" applyFont="1" applyBorder="1" applyAlignment="1">
      <alignment horizontal="left" vertical="center" indent="1"/>
    </xf>
    <xf numFmtId="188" fontId="4" fillId="0" borderId="2" xfId="0" applyNumberFormat="1" applyFont="1" applyBorder="1" applyAlignment="1">
      <alignment horizontal="right" vertical="center"/>
    </xf>
    <xf numFmtId="189" fontId="6" fillId="0" borderId="0" xfId="1" applyNumberFormat="1" applyFont="1" applyAlignment="1">
      <alignment horizontal="right" vertical="center"/>
    </xf>
    <xf numFmtId="189" fontId="4" fillId="0" borderId="0" xfId="1" applyNumberFormat="1" applyFont="1" applyAlignment="1">
      <alignment horizontal="right" vertical="center"/>
    </xf>
    <xf numFmtId="189" fontId="4" fillId="0" borderId="0" xfId="1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/>
    </xf>
    <xf numFmtId="0" fontId="9" fillId="0" borderId="0" xfId="0" applyFont="1" applyBorder="1"/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9" fontId="8" fillId="0" borderId="0" xfId="1" applyNumberFormat="1" applyFont="1" applyBorder="1" applyAlignment="1">
      <alignment horizontal="right"/>
    </xf>
    <xf numFmtId="189" fontId="9" fillId="0" borderId="0" xfId="1" applyNumberFormat="1" applyFont="1" applyBorder="1" applyAlignment="1">
      <alignment horizontal="right"/>
    </xf>
    <xf numFmtId="0" fontId="8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tabSelected="1" view="pageLayout" zoomScale="50" zoomScaleSheetLayoutView="100" zoomScalePageLayoutView="50" workbookViewId="0">
      <selection activeCell="M1" sqref="M1:X1048576"/>
    </sheetView>
  </sheetViews>
  <sheetFormatPr defaultColWidth="9" defaultRowHeight="24" customHeight="1" x14ac:dyDescent="0.55000000000000004"/>
  <cols>
    <col min="1" max="1" width="15.375" style="1" customWidth="1"/>
    <col min="2" max="3" width="7.125" style="1" bestFit="1" customWidth="1"/>
    <col min="4" max="4" width="7.25" style="1" bestFit="1" customWidth="1"/>
    <col min="5" max="5" width="0.75" style="1" customWidth="1"/>
    <col min="6" max="8" width="6.375" style="1" bestFit="1" customWidth="1"/>
    <col min="9" max="9" width="0.625" style="1" customWidth="1"/>
    <col min="10" max="10" width="7.125" style="1" bestFit="1" customWidth="1"/>
    <col min="11" max="12" width="7.25" style="1" bestFit="1" customWidth="1"/>
    <col min="13" max="24" width="9" style="28"/>
    <col min="25" max="16384" width="9" style="1"/>
  </cols>
  <sheetData>
    <row r="1" spans="1:24" ht="24" customHeight="1" x14ac:dyDescent="0.55000000000000004">
      <c r="A1" s="24" t="s">
        <v>17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24" ht="24" customHeight="1" x14ac:dyDescent="0.55000000000000004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  <c r="K2" s="3"/>
      <c r="L2" s="3"/>
    </row>
    <row r="3" spans="1:24" s="5" customFormat="1" ht="24" customHeight="1" x14ac:dyDescent="0.55000000000000004">
      <c r="A3" s="27" t="s">
        <v>16</v>
      </c>
      <c r="B3" s="27" t="s">
        <v>7</v>
      </c>
      <c r="C3" s="27"/>
      <c r="D3" s="27"/>
      <c r="E3" s="4"/>
      <c r="F3" s="27" t="s">
        <v>8</v>
      </c>
      <c r="G3" s="27"/>
      <c r="H3" s="27"/>
      <c r="I3" s="4"/>
      <c r="J3" s="27" t="s">
        <v>9</v>
      </c>
      <c r="K3" s="27"/>
      <c r="L3" s="27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</row>
    <row r="4" spans="1:24" s="5" customFormat="1" ht="24" customHeight="1" x14ac:dyDescent="0.25">
      <c r="A4" s="27"/>
      <c r="B4" s="6" t="s">
        <v>7</v>
      </c>
      <c r="C4" s="6" t="s">
        <v>10</v>
      </c>
      <c r="D4" s="6" t="s">
        <v>11</v>
      </c>
      <c r="E4" s="7"/>
      <c r="F4" s="6" t="s">
        <v>7</v>
      </c>
      <c r="G4" s="6" t="s">
        <v>12</v>
      </c>
      <c r="H4" s="6" t="s">
        <v>13</v>
      </c>
      <c r="I4" s="7"/>
      <c r="J4" s="6" t="s">
        <v>7</v>
      </c>
      <c r="K4" s="6" t="s">
        <v>12</v>
      </c>
      <c r="L4" s="6" t="s">
        <v>13</v>
      </c>
      <c r="M4" s="30"/>
      <c r="N4" s="31"/>
      <c r="O4" s="20"/>
      <c r="P4" s="21"/>
      <c r="Q4" s="21"/>
      <c r="R4" s="22"/>
      <c r="S4" s="21"/>
      <c r="T4" s="21"/>
      <c r="U4" s="22"/>
      <c r="V4" s="21"/>
      <c r="W4" s="21"/>
      <c r="X4" s="29"/>
    </row>
    <row r="5" spans="1:24" ht="24" customHeight="1" x14ac:dyDescent="0.3">
      <c r="A5" s="8"/>
      <c r="B5" s="25" t="s">
        <v>14</v>
      </c>
      <c r="C5" s="25"/>
      <c r="D5" s="25"/>
      <c r="E5" s="25"/>
      <c r="F5" s="25"/>
      <c r="G5" s="25"/>
      <c r="H5" s="25"/>
      <c r="I5" s="25"/>
      <c r="J5" s="25"/>
      <c r="K5" s="25"/>
      <c r="L5" s="25"/>
      <c r="M5" s="32"/>
      <c r="N5" s="31"/>
      <c r="O5" s="33"/>
      <c r="P5" s="34"/>
      <c r="Q5" s="34"/>
      <c r="R5" s="33"/>
      <c r="S5" s="34"/>
      <c r="T5" s="34"/>
      <c r="U5" s="33"/>
      <c r="V5" s="34"/>
      <c r="W5" s="34"/>
    </row>
    <row r="6" spans="1:24" s="5" customFormat="1" ht="24" customHeight="1" x14ac:dyDescent="0.25">
      <c r="A6" s="9" t="s">
        <v>6</v>
      </c>
      <c r="B6" s="17">
        <v>236571.77850000034</v>
      </c>
      <c r="C6" s="17">
        <v>131735.36539999978</v>
      </c>
      <c r="D6" s="17">
        <v>104836.41310000002</v>
      </c>
      <c r="E6" s="17"/>
      <c r="F6" s="17">
        <v>51756.88620000003</v>
      </c>
      <c r="G6" s="17">
        <v>26487.500899999974</v>
      </c>
      <c r="H6" s="17">
        <v>25269.385300000009</v>
      </c>
      <c r="I6" s="17"/>
      <c r="J6" s="17">
        <v>184814.89229999998</v>
      </c>
      <c r="K6" s="17">
        <v>105247.86449999988</v>
      </c>
      <c r="L6" s="17">
        <v>79567.02780000004</v>
      </c>
      <c r="M6" s="35"/>
      <c r="N6" s="20"/>
      <c r="O6" s="33"/>
      <c r="P6" s="34"/>
      <c r="Q6" s="34"/>
      <c r="R6" s="33"/>
      <c r="S6" s="34"/>
      <c r="T6" s="34"/>
      <c r="U6" s="33"/>
      <c r="V6" s="34"/>
      <c r="W6" s="34"/>
      <c r="X6" s="29"/>
    </row>
    <row r="7" spans="1:24" ht="24" customHeight="1" x14ac:dyDescent="0.25">
      <c r="A7" s="10" t="s">
        <v>15</v>
      </c>
      <c r="B7" s="18">
        <v>634.83609999999999</v>
      </c>
      <c r="C7" s="18">
        <v>466.98099999999999</v>
      </c>
      <c r="D7" s="18">
        <v>167.85509999999999</v>
      </c>
      <c r="E7" s="11"/>
      <c r="F7" s="18">
        <v>278.70339999999999</v>
      </c>
      <c r="G7" s="18">
        <v>110.84829999999999</v>
      </c>
      <c r="H7" s="18">
        <v>167.85509999999999</v>
      </c>
      <c r="I7" s="11"/>
      <c r="J7" s="18">
        <v>356.1327</v>
      </c>
      <c r="K7" s="18">
        <v>356.1327</v>
      </c>
      <c r="L7" s="19">
        <v>0</v>
      </c>
      <c r="M7" s="35"/>
      <c r="N7" s="20"/>
      <c r="O7" s="33"/>
      <c r="P7" s="34"/>
      <c r="Q7" s="34"/>
      <c r="R7" s="33"/>
      <c r="S7" s="34"/>
      <c r="T7" s="34"/>
      <c r="U7" s="33"/>
      <c r="V7" s="34"/>
      <c r="W7" s="34"/>
    </row>
    <row r="8" spans="1:24" ht="24" customHeight="1" x14ac:dyDescent="0.25">
      <c r="A8" s="12" t="s">
        <v>0</v>
      </c>
      <c r="B8" s="18">
        <v>148.42779999999999</v>
      </c>
      <c r="C8" s="18">
        <v>0</v>
      </c>
      <c r="D8" s="18">
        <v>148.42779999999999</v>
      </c>
      <c r="E8" s="11"/>
      <c r="F8" s="18">
        <v>0</v>
      </c>
      <c r="G8" s="18">
        <v>0</v>
      </c>
      <c r="H8" s="18">
        <v>0</v>
      </c>
      <c r="I8" s="11"/>
      <c r="J8" s="18">
        <v>148.42779999999999</v>
      </c>
      <c r="K8" s="18">
        <v>0</v>
      </c>
      <c r="L8" s="19">
        <v>148.42779999999999</v>
      </c>
      <c r="M8" s="35"/>
      <c r="N8" s="20"/>
      <c r="O8" s="33"/>
      <c r="P8" s="34"/>
      <c r="Q8" s="34"/>
      <c r="R8" s="33"/>
      <c r="S8" s="34"/>
      <c r="T8" s="34"/>
      <c r="U8" s="33"/>
      <c r="V8" s="34"/>
      <c r="W8" s="34"/>
    </row>
    <row r="9" spans="1:24" ht="24" customHeight="1" x14ac:dyDescent="0.25">
      <c r="A9" s="12" t="s">
        <v>1</v>
      </c>
      <c r="B9" s="18">
        <v>626.80930000000001</v>
      </c>
      <c r="C9" s="18">
        <v>450.38480000000004</v>
      </c>
      <c r="D9" s="18">
        <v>176.42449999999999</v>
      </c>
      <c r="E9" s="11"/>
      <c r="F9" s="18">
        <v>0</v>
      </c>
      <c r="G9" s="18">
        <v>0</v>
      </c>
      <c r="H9" s="18">
        <v>0</v>
      </c>
      <c r="I9" s="11"/>
      <c r="J9" s="18">
        <v>626.80930000000001</v>
      </c>
      <c r="K9" s="18">
        <v>450.38480000000004</v>
      </c>
      <c r="L9" s="19">
        <v>176.42449999999999</v>
      </c>
      <c r="M9" s="35"/>
      <c r="N9" s="20"/>
      <c r="O9" s="33"/>
      <c r="P9" s="34"/>
      <c r="Q9" s="34"/>
      <c r="R9" s="33"/>
      <c r="S9" s="34"/>
      <c r="T9" s="34"/>
      <c r="U9" s="33"/>
      <c r="V9" s="34"/>
      <c r="W9" s="34"/>
    </row>
    <row r="10" spans="1:24" ht="24" customHeight="1" x14ac:dyDescent="0.25">
      <c r="A10" s="12" t="s">
        <v>2</v>
      </c>
      <c r="B10" s="18">
        <v>14328.9447</v>
      </c>
      <c r="C10" s="18">
        <v>8171.9784999999974</v>
      </c>
      <c r="D10" s="18">
        <v>6156.9662000000017</v>
      </c>
      <c r="E10" s="11"/>
      <c r="F10" s="18">
        <v>215.50129999999999</v>
      </c>
      <c r="G10" s="18">
        <v>215.50129999999999</v>
      </c>
      <c r="H10" s="18">
        <v>0</v>
      </c>
      <c r="I10" s="11"/>
      <c r="J10" s="18">
        <v>14113.4434</v>
      </c>
      <c r="K10" s="18">
        <v>7956.4771999999975</v>
      </c>
      <c r="L10" s="19">
        <v>6156.9662000000017</v>
      </c>
      <c r="M10" s="35"/>
      <c r="N10" s="20"/>
      <c r="O10" s="33"/>
      <c r="P10" s="34"/>
      <c r="Q10" s="34"/>
      <c r="R10" s="33"/>
      <c r="S10" s="34"/>
      <c r="T10" s="34"/>
      <c r="U10" s="33"/>
      <c r="V10" s="34"/>
      <c r="W10" s="34"/>
    </row>
    <row r="11" spans="1:24" ht="24" customHeight="1" x14ac:dyDescent="0.25">
      <c r="A11" s="12" t="s">
        <v>3</v>
      </c>
      <c r="B11" s="18">
        <v>59646.395300000033</v>
      </c>
      <c r="C11" s="18">
        <v>28466.042499999981</v>
      </c>
      <c r="D11" s="18">
        <v>31180.352799999993</v>
      </c>
      <c r="E11" s="11"/>
      <c r="F11" s="18">
        <v>18825.288100000005</v>
      </c>
      <c r="G11" s="18">
        <v>8116.2275999999983</v>
      </c>
      <c r="H11" s="18">
        <v>10709.060499999996</v>
      </c>
      <c r="I11" s="11"/>
      <c r="J11" s="18">
        <v>40821.107199999984</v>
      </c>
      <c r="K11" s="18">
        <v>20349.814900000005</v>
      </c>
      <c r="L11" s="19">
        <v>20471.292300000001</v>
      </c>
      <c r="M11" s="35"/>
      <c r="N11" s="20"/>
      <c r="O11" s="33"/>
      <c r="P11" s="34"/>
      <c r="Q11" s="34"/>
      <c r="R11" s="33"/>
      <c r="S11" s="34"/>
      <c r="T11" s="34"/>
      <c r="U11" s="33"/>
      <c r="V11" s="34"/>
      <c r="W11" s="34"/>
    </row>
    <row r="12" spans="1:24" ht="24" customHeight="1" x14ac:dyDescent="0.25">
      <c r="A12" s="12" t="s">
        <v>4</v>
      </c>
      <c r="B12" s="18">
        <v>110667.86650000003</v>
      </c>
      <c r="C12" s="18">
        <v>64259.054100000023</v>
      </c>
      <c r="D12" s="18">
        <v>46408.812400000017</v>
      </c>
      <c r="E12" s="11"/>
      <c r="F12" s="18">
        <v>21112.035199999991</v>
      </c>
      <c r="G12" s="18">
        <v>11183.700199999996</v>
      </c>
      <c r="H12" s="18">
        <v>9928.3350000000009</v>
      </c>
      <c r="I12" s="11"/>
      <c r="J12" s="18">
        <v>89555.83130000002</v>
      </c>
      <c r="K12" s="18">
        <v>53075.353899999995</v>
      </c>
      <c r="L12" s="19">
        <v>36480.477399999989</v>
      </c>
      <c r="M12" s="35"/>
      <c r="N12" s="20"/>
      <c r="O12" s="33"/>
      <c r="P12" s="34"/>
      <c r="Q12" s="34"/>
      <c r="R12" s="33"/>
      <c r="S12" s="34"/>
      <c r="T12" s="34"/>
      <c r="U12" s="33"/>
      <c r="V12" s="34"/>
      <c r="W12" s="34"/>
    </row>
    <row r="13" spans="1:24" ht="24" customHeight="1" x14ac:dyDescent="0.55000000000000004">
      <c r="A13" s="12" t="s">
        <v>5</v>
      </c>
      <c r="B13" s="18">
        <v>50518.498800000016</v>
      </c>
      <c r="C13" s="18">
        <v>29920.924499999983</v>
      </c>
      <c r="D13" s="18">
        <v>20597.574299999997</v>
      </c>
      <c r="E13" s="11"/>
      <c r="F13" s="18">
        <v>11325.358199999999</v>
      </c>
      <c r="G13" s="18">
        <v>6861.2234999999991</v>
      </c>
      <c r="H13" s="18">
        <v>4464.1346999999987</v>
      </c>
      <c r="I13" s="11"/>
      <c r="J13" s="18">
        <v>39193.140600000028</v>
      </c>
      <c r="K13" s="18">
        <v>23059.700999999994</v>
      </c>
      <c r="L13" s="19">
        <v>16133.439599999996</v>
      </c>
    </row>
    <row r="14" spans="1:24" ht="24" customHeight="1" x14ac:dyDescent="0.55000000000000004">
      <c r="A14" s="12"/>
      <c r="B14" s="26" t="s">
        <v>18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</row>
    <row r="15" spans="1:24" ht="24" customHeight="1" x14ac:dyDescent="0.55000000000000004">
      <c r="A15" s="9" t="s">
        <v>6</v>
      </c>
      <c r="B15" s="13">
        <f>SUM(B16:B22)</f>
        <v>99.999999999999901</v>
      </c>
      <c r="C15" s="13">
        <f t="shared" ref="C15:K15" si="0">SUM(C16:C22)</f>
        <v>100.00000000000014</v>
      </c>
      <c r="D15" s="13">
        <f>SUM(D16:D22)</f>
        <v>100</v>
      </c>
      <c r="E15" s="13"/>
      <c r="F15" s="13">
        <f t="shared" si="0"/>
        <v>99.999999999999929</v>
      </c>
      <c r="G15" s="13">
        <f t="shared" si="0"/>
        <v>100.00000000000007</v>
      </c>
      <c r="H15" s="13">
        <f t="shared" si="0"/>
        <v>99.999999999999943</v>
      </c>
      <c r="I15" s="13"/>
      <c r="J15" s="13">
        <f t="shared" si="0"/>
        <v>100.00000000000004</v>
      </c>
      <c r="K15" s="13">
        <f t="shared" si="0"/>
        <v>100.0000000000001</v>
      </c>
      <c r="L15" s="13">
        <f>SUM(L16:L22)</f>
        <v>99.999999999999943</v>
      </c>
    </row>
    <row r="16" spans="1:24" ht="24" customHeight="1" x14ac:dyDescent="0.55000000000000004">
      <c r="A16" s="10" t="s">
        <v>15</v>
      </c>
      <c r="B16" s="14">
        <f t="shared" ref="B16:C16" si="1">B7*100/B6</f>
        <v>0.26834819606346205</v>
      </c>
      <c r="C16" s="14">
        <f t="shared" si="1"/>
        <v>0.35448415737267219</v>
      </c>
      <c r="D16" s="14">
        <f>D7*100/D6</f>
        <v>0.1601114489103023</v>
      </c>
      <c r="E16" s="14"/>
      <c r="F16" s="14">
        <f t="shared" ref="F16:K16" si="2">F7*100/F6</f>
        <v>0.53848564019680123</v>
      </c>
      <c r="G16" s="14">
        <f t="shared" si="2"/>
        <v>0.41849285977749645</v>
      </c>
      <c r="H16" s="14">
        <f t="shared" ref="H16" si="3">H7*100/H6</f>
        <v>0.66426269577677433</v>
      </c>
      <c r="I16" s="14"/>
      <c r="J16" s="14">
        <f t="shared" si="2"/>
        <v>0.192696971314362</v>
      </c>
      <c r="K16" s="14">
        <f t="shared" si="2"/>
        <v>0.33837522660614211</v>
      </c>
      <c r="L16" s="14" t="s">
        <v>21</v>
      </c>
    </row>
    <row r="17" spans="1:12" ht="24" customHeight="1" x14ac:dyDescent="0.55000000000000004">
      <c r="A17" s="12" t="s">
        <v>0</v>
      </c>
      <c r="B17" s="14">
        <f t="shared" ref="B17" si="4">B8*100/B6</f>
        <v>6.27411270021795E-2</v>
      </c>
      <c r="C17" s="14" t="s">
        <v>21</v>
      </c>
      <c r="D17" s="14">
        <f>D8*100/D6</f>
        <v>0.14158038758767869</v>
      </c>
      <c r="E17" s="14"/>
      <c r="F17" s="14" t="s">
        <v>21</v>
      </c>
      <c r="G17" s="14" t="s">
        <v>21</v>
      </c>
      <c r="H17" s="14" t="s">
        <v>21</v>
      </c>
      <c r="I17" s="14"/>
      <c r="J17" s="14">
        <f t="shared" ref="J17:L17" si="5">J8*100/J6</f>
        <v>8.0311601599218102E-2</v>
      </c>
      <c r="K17" s="14" t="s">
        <v>21</v>
      </c>
      <c r="L17" s="14">
        <f t="shared" si="5"/>
        <v>0.18654435650542159</v>
      </c>
    </row>
    <row r="18" spans="1:12" ht="24" customHeight="1" x14ac:dyDescent="0.55000000000000004">
      <c r="A18" s="12" t="s">
        <v>1</v>
      </c>
      <c r="B18" s="14">
        <f t="shared" ref="B18:C18" si="6">B9*100/B6</f>
        <v>0.26495523006773147</v>
      </c>
      <c r="C18" s="14">
        <f t="shared" si="6"/>
        <v>0.34188602174705079</v>
      </c>
      <c r="D18" s="14">
        <f>D9*100/D6</f>
        <v>0.16828551720070245</v>
      </c>
      <c r="E18" s="14"/>
      <c r="F18" s="14" t="s">
        <v>21</v>
      </c>
      <c r="G18" s="14" t="s">
        <v>21</v>
      </c>
      <c r="H18" s="14" t="s">
        <v>21</v>
      </c>
      <c r="I18" s="14"/>
      <c r="J18" s="14">
        <f t="shared" ref="J18:L18" si="7">J9*100/J6</f>
        <v>0.33915519047162851</v>
      </c>
      <c r="K18" s="14">
        <f t="shared" si="7"/>
        <v>0.42792773244344595</v>
      </c>
      <c r="L18" s="14">
        <f t="shared" si="7"/>
        <v>0.22173066517384721</v>
      </c>
    </row>
    <row r="19" spans="1:12" ht="24" customHeight="1" x14ac:dyDescent="0.55000000000000004">
      <c r="A19" s="12" t="s">
        <v>2</v>
      </c>
      <c r="B19" s="14">
        <f t="shared" ref="B19:C19" si="8">B10*100/B6</f>
        <v>6.0569121096580751</v>
      </c>
      <c r="C19" s="14">
        <f t="shared" si="8"/>
        <v>6.2033292845749459</v>
      </c>
      <c r="D19" s="14">
        <f>D10*100/D6</f>
        <v>5.8729271804893521</v>
      </c>
      <c r="E19" s="14"/>
      <c r="F19" s="14">
        <f t="shared" ref="F19:L19" si="9">F10*100/F6</f>
        <v>0.41637222758582382</v>
      </c>
      <c r="G19" s="14">
        <f t="shared" si="9"/>
        <v>0.81359619698965324</v>
      </c>
      <c r="H19" s="14" t="s">
        <v>21</v>
      </c>
      <c r="I19" s="14"/>
      <c r="J19" s="14">
        <f t="shared" si="9"/>
        <v>7.6365292993220564</v>
      </c>
      <c r="K19" s="14">
        <f t="shared" si="9"/>
        <v>7.5597516755316274</v>
      </c>
      <c r="L19" s="14">
        <f t="shared" si="9"/>
        <v>7.738087459388546</v>
      </c>
    </row>
    <row r="20" spans="1:12" ht="24" customHeight="1" x14ac:dyDescent="0.55000000000000004">
      <c r="A20" s="12" t="s">
        <v>3</v>
      </c>
      <c r="B20" s="14">
        <f t="shared" ref="B20:C20" si="10">B11*100/B6</f>
        <v>25.212810960881349</v>
      </c>
      <c r="C20" s="14">
        <f t="shared" si="10"/>
        <v>21.608504605855845</v>
      </c>
      <c r="D20" s="14">
        <f>D11*100/D6</f>
        <v>29.741911114660205</v>
      </c>
      <c r="E20" s="14"/>
      <c r="F20" s="14">
        <f t="shared" ref="F20:L20" si="11">F11*100/F6</f>
        <v>36.372528338074545</v>
      </c>
      <c r="G20" s="14">
        <f t="shared" si="11"/>
        <v>30.641726566208462</v>
      </c>
      <c r="H20" s="14">
        <f t="shared" si="11"/>
        <v>42.379584516446435</v>
      </c>
      <c r="I20" s="14"/>
      <c r="J20" s="14">
        <f t="shared" si="11"/>
        <v>22.087563773668897</v>
      </c>
      <c r="K20" s="14">
        <f t="shared" si="11"/>
        <v>19.335133303346051</v>
      </c>
      <c r="L20" s="14">
        <f t="shared" si="11"/>
        <v>25.728361189331732</v>
      </c>
    </row>
    <row r="21" spans="1:12" ht="24" customHeight="1" x14ac:dyDescent="0.55000000000000004">
      <c r="A21" s="12" t="s">
        <v>4</v>
      </c>
      <c r="B21" s="14">
        <f t="shared" ref="B21:C21" si="12">B12*100/B6</f>
        <v>46.779826064502402</v>
      </c>
      <c r="C21" s="14">
        <f t="shared" si="12"/>
        <v>48.778893886910744</v>
      </c>
      <c r="D21" s="14">
        <f>D12*100/D6</f>
        <v>44.267836935371086</v>
      </c>
      <c r="E21" s="14"/>
      <c r="F21" s="14">
        <f t="shared" ref="F21:L21" si="13">F12*100/F6</f>
        <v>40.790775392511883</v>
      </c>
      <c r="G21" s="14">
        <f t="shared" si="13"/>
        <v>42.222557130710683</v>
      </c>
      <c r="H21" s="14">
        <f t="shared" si="13"/>
        <v>39.289974339027538</v>
      </c>
      <c r="I21" s="14"/>
      <c r="J21" s="14">
        <f t="shared" si="13"/>
        <v>48.457042712028269</v>
      </c>
      <c r="K21" s="14">
        <f t="shared" si="13"/>
        <v>50.428912883073323</v>
      </c>
      <c r="L21" s="14">
        <f t="shared" si="13"/>
        <v>45.848737107156303</v>
      </c>
    </row>
    <row r="22" spans="1:12" ht="24" customHeight="1" x14ac:dyDescent="0.55000000000000004">
      <c r="A22" s="15" t="s">
        <v>5</v>
      </c>
      <c r="B22" s="16">
        <f t="shared" ref="B22:C22" si="14">B13*100/B6</f>
        <v>21.3544063118247</v>
      </c>
      <c r="C22" s="16">
        <f t="shared" si="14"/>
        <v>22.712902043538897</v>
      </c>
      <c r="D22" s="16">
        <f>D13*100/D6</f>
        <v>19.647347415780665</v>
      </c>
      <c r="E22" s="16"/>
      <c r="F22" s="16">
        <f t="shared" ref="F22:L22" si="15">F13*100/F6</f>
        <v>21.881838401630876</v>
      </c>
      <c r="G22" s="16">
        <f t="shared" si="15"/>
        <v>25.903627246313771</v>
      </c>
      <c r="H22" s="16">
        <f t="shared" si="15"/>
        <v>17.666178448749193</v>
      </c>
      <c r="I22" s="16"/>
      <c r="J22" s="16">
        <f t="shared" si="15"/>
        <v>21.206700451595605</v>
      </c>
      <c r="K22" s="16">
        <f t="shared" si="15"/>
        <v>21.90989917899951</v>
      </c>
      <c r="L22" s="16">
        <f t="shared" si="15"/>
        <v>20.276539222444082</v>
      </c>
    </row>
    <row r="23" spans="1:12" ht="24" customHeight="1" x14ac:dyDescent="0.55000000000000004">
      <c r="A23" s="23" t="s">
        <v>19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</row>
  </sheetData>
  <mergeCells count="11">
    <mergeCell ref="M4:N4"/>
    <mergeCell ref="M5:N5"/>
    <mergeCell ref="M6:M12"/>
    <mergeCell ref="A23:L23"/>
    <mergeCell ref="A1:L1"/>
    <mergeCell ref="B5:L5"/>
    <mergeCell ref="B14:L14"/>
    <mergeCell ref="A3:A4"/>
    <mergeCell ref="B3:D3"/>
    <mergeCell ref="F3:H3"/>
    <mergeCell ref="J3:L3"/>
  </mergeCells>
  <phoneticPr fontId="1" type="noConversion"/>
  <pageMargins left="0.98425196850393704" right="0.84" top="0.98425196850393704" bottom="0.98425196850393704" header="0.31496062992125984" footer="0.31496062992125984"/>
  <pageSetup paperSize="9" orientation="portrait" r:id="rId1"/>
  <headerFooter alignWithMargins="0">
    <oddHeader>&amp;C&amp;"TH SarabunPSK,Regular"17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ตารางที่ 5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2014-08-01T01:48:48Z</cp:lastPrinted>
  <dcterms:created xsi:type="dcterms:W3CDTF">2007-01-27T00:05:41Z</dcterms:created>
  <dcterms:modified xsi:type="dcterms:W3CDTF">2017-03-31T08:48:19Z</dcterms:modified>
</cp:coreProperties>
</file>