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7" l="1"/>
  <c r="B6"/>
  <c r="B17" s="1"/>
  <c r="C15"/>
  <c r="C18"/>
  <c r="C22"/>
  <c r="C19"/>
  <c r="C20"/>
  <c r="D20"/>
  <c r="C21"/>
  <c r="D22"/>
  <c r="D17"/>
  <c r="D21"/>
  <c r="D15"/>
  <c r="D18"/>
  <c r="B20"/>
  <c r="B18" l="1"/>
  <c r="B22"/>
  <c r="B21"/>
  <c r="B19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<sst xmlns="http://schemas.openxmlformats.org/spreadsheetml/2006/main" count="24" uniqueCount="17">
  <si>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</si>
  <si>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</si>
  <si>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</si>
  <si>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</si>
  <si>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</si>
  <si>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</si>
  <si>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</si>
  <si>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</si>
  <si>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</si>
  <si>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</si>
  <si>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</si>
  <si>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</si>
  <si>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</si>
  <si>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</si>
  <si>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</si>
  <si>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2558</t>
  </si>
  <si>
    <t xml:space="preserve">                     เดือนกรกฎาคม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</si>
</sst>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5"/>
  <sheetViews>
    <sheetView showGridLines="0" tabSelected="1" view="pageBreakPreview" zoomScale="90" zoomScaleNormal="75" zoomScaleSheetLayoutView="90" workbookViewId="0">
      <selection activeCell="F1" sqref="F1:I1048576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4" s="3" customFormat="1" ht="23.25">
      <c r="A1" s="3" t="s">
        <v>13</v>
      </c>
      <c r="B1" s="4"/>
      <c r="C1" s="4"/>
      <c r="D1" s="4"/>
    </row>
    <row r="2" spans="1:4" s="1" customFormat="1" ht="23.25">
      <c r="A2" s="2" t="s">
        <v>15</v>
      </c>
    </row>
    <row r="3" spans="1:4" s="3" customFormat="1" ht="9.9499999999999993" customHeight="1">
      <c r="A3" s="5"/>
      <c r="B3" s="5"/>
      <c r="C3" s="5"/>
      <c r="D3" s="5"/>
    </row>
    <row r="4" spans="1:4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4" s="3" customFormat="1" ht="23.25">
      <c r="A5" s="8"/>
      <c r="B5" s="32" t="s">
        <v>12</v>
      </c>
      <c r="C5" s="32"/>
      <c r="D5" s="32"/>
    </row>
    <row r="6" spans="1:4" s="10" customFormat="1" ht="23.25">
      <c r="A6" s="9" t="s">
        <v>3</v>
      </c>
      <c r="B6" s="23">
        <f>SUM(C6:D6)</f>
        <v>305298</v>
      </c>
      <c r="C6" s="23">
        <f>C8+C9+C10+C11+C12+C13</f>
        <v>167150</v>
      </c>
      <c r="D6" s="24">
        <f>D8+D9+D10+D11+D12+D13</f>
        <v>138148</v>
      </c>
    </row>
    <row r="7" spans="1:4" s="10" customFormat="1" ht="8.25" customHeight="1">
      <c r="A7" s="9"/>
      <c r="B7" s="25"/>
      <c r="C7" s="26"/>
      <c r="D7" s="26"/>
    </row>
    <row r="8" spans="1:4" s="11" customFormat="1" ht="23.25">
      <c r="A8" s="15" t="s">
        <v>6</v>
      </c>
      <c r="B8" s="27">
        <f t="shared" ref="B8:B13" si="0">SUM(C8:D8)</f>
        <v>7181</v>
      </c>
      <c r="C8" s="28">
        <v>4709</v>
      </c>
      <c r="D8" s="28">
        <v>2472</v>
      </c>
    </row>
    <row r="9" spans="1:4" s="11" customFormat="1" ht="23.25">
      <c r="A9" s="15" t="s">
        <v>7</v>
      </c>
      <c r="B9" s="27">
        <f t="shared" si="0"/>
        <v>17732</v>
      </c>
      <c r="C9" s="28">
        <v>8946</v>
      </c>
      <c r="D9" s="28">
        <v>8786</v>
      </c>
    </row>
    <row r="10" spans="1:4" s="11" customFormat="1" ht="23.25">
      <c r="A10" s="15" t="s">
        <v>8</v>
      </c>
      <c r="B10" s="27">
        <f t="shared" si="0"/>
        <v>26442</v>
      </c>
      <c r="C10" s="28">
        <v>15249</v>
      </c>
      <c r="D10" s="28">
        <v>11193</v>
      </c>
    </row>
    <row r="11" spans="1:4" s="11" customFormat="1" ht="23.25">
      <c r="A11" s="15" t="s">
        <v>9</v>
      </c>
      <c r="B11" s="27">
        <f t="shared" si="0"/>
        <v>120099</v>
      </c>
      <c r="C11" s="28">
        <v>79882</v>
      </c>
      <c r="D11" s="28">
        <v>40217</v>
      </c>
    </row>
    <row r="12" spans="1:4" ht="23.25">
      <c r="A12" s="15" t="s">
        <v>10</v>
      </c>
      <c r="B12" s="27">
        <f t="shared" si="0"/>
        <v>132851</v>
      </c>
      <c r="C12" s="28">
        <v>57703</v>
      </c>
      <c r="D12" s="29">
        <v>75148</v>
      </c>
    </row>
    <row r="13" spans="1:4" ht="23.25">
      <c r="A13" s="16" t="s">
        <v>11</v>
      </c>
      <c r="B13" s="27">
        <f t="shared" si="0"/>
        <v>993</v>
      </c>
      <c r="C13" s="28">
        <v>661</v>
      </c>
      <c r="D13" s="28">
        <v>332</v>
      </c>
    </row>
    <row r="14" spans="1:4" ht="23.25">
      <c r="B14" s="33" t="s">
        <v>5</v>
      </c>
      <c r="C14" s="33"/>
      <c r="D14" s="33"/>
    </row>
    <row r="15" spans="1:4" s="10" customFormat="1" ht="23.25">
      <c r="A15" s="9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</row>
    <row r="16" spans="1:4" s="10" customFormat="1" ht="9" customHeight="1">
      <c r="A16" s="9"/>
      <c r="B16" s="17"/>
      <c r="C16" s="17"/>
      <c r="D16" s="17"/>
    </row>
    <row r="17" spans="1:5" s="11" customFormat="1" ht="23.25">
      <c r="A17" s="15" t="s">
        <v>6</v>
      </c>
      <c r="B17" s="18">
        <f>+B8/$B$6*100</f>
        <v>2.3521280846910231</v>
      </c>
      <c r="C17" s="18">
        <f>+C8/$C$6*100+0.02</f>
        <v>2.8372300329045768</v>
      </c>
      <c r="D17" s="18">
        <f t="shared" ref="D17:D21" si="1">+D8/$D$6*100</f>
        <v>1.7893852969279325</v>
      </c>
      <c r="E17" s="12"/>
    </row>
    <row r="18" spans="1:5" s="11" customFormat="1" ht="23.25">
      <c r="A18" s="15" t="s">
        <v>7</v>
      </c>
      <c r="B18" s="18">
        <f t="shared" ref="B18:B22" si="2">+B9/$B$6*100</f>
        <v>5.8080956966635879</v>
      </c>
      <c r="C18" s="18">
        <f>+C9/$C$6*100</f>
        <v>5.3520789709841461</v>
      </c>
      <c r="D18" s="18">
        <f t="shared" si="1"/>
        <v>6.3598459623012999</v>
      </c>
    </row>
    <row r="19" spans="1:5" s="11" customFormat="1" ht="23.25">
      <c r="A19" s="15" t="s">
        <v>8</v>
      </c>
      <c r="B19" s="18">
        <f t="shared" si="2"/>
        <v>8.6610459288957031</v>
      </c>
      <c r="C19" s="18">
        <f t="shared" ref="C19:C22" si="3">+C10/$C$6*100</f>
        <v>9.122943463954531</v>
      </c>
      <c r="D19" s="18">
        <f>+D10/$D$6*100</f>
        <v>8.1021802704346051</v>
      </c>
    </row>
    <row r="20" spans="1:5" s="11" customFormat="1" ht="23.25">
      <c r="A20" s="15" t="s">
        <v>9</v>
      </c>
      <c r="B20" s="18">
        <f>+B11/$B$6*100</f>
        <v>39.33828587150915</v>
      </c>
      <c r="C20" s="18">
        <f t="shared" si="3"/>
        <v>47.790607239006881</v>
      </c>
      <c r="D20" s="18">
        <f>+D11/$D$6*100</f>
        <v>29.11153255928425</v>
      </c>
    </row>
    <row r="21" spans="1:5" ht="23.25">
      <c r="A21" s="15" t="s">
        <v>10</v>
      </c>
      <c r="B21" s="18">
        <f t="shared" si="2"/>
        <v>43.515188438836809</v>
      </c>
      <c r="C21" s="18">
        <f t="shared" si="3"/>
        <v>34.521687107388573</v>
      </c>
      <c r="D21" s="18">
        <f t="shared" si="1"/>
        <v>54.396733937516281</v>
      </c>
    </row>
    <row r="22" spans="1:5" ht="23.25">
      <c r="A22" s="19" t="s">
        <v>11</v>
      </c>
      <c r="B22" s="20">
        <f t="shared" si="2"/>
        <v>0.32525597940373013</v>
      </c>
      <c r="C22" s="20">
        <f t="shared" si="3"/>
        <v>0.39545318576129224</v>
      </c>
      <c r="D22" s="30">
        <f>+D13/$D$6*100</f>
        <v>0.24032197353562845</v>
      </c>
    </row>
    <row r="23" spans="1:5" ht="8.25" customHeight="1">
      <c r="A23" s="13"/>
      <c r="B23" s="14"/>
      <c r="C23" s="22"/>
      <c r="D23" s="21"/>
    </row>
    <row r="24" spans="1:5" s="31" customFormat="1" ht="26.25" customHeight="1">
      <c r="A24" s="31" t="s">
        <v>14</v>
      </c>
    </row>
    <row r="25" spans="1:5" s="31" customFormat="1" ht="24" customHeight="1">
      <c r="A25" s="3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2015-10-28T08:05:22Z</cp:lastPrinted>
  <dcterms:created xsi:type="dcterms:W3CDTF">2000-11-20T04:06:35Z</dcterms:created>
  <dcterms:modified xsi:type="dcterms:W3CDTF">2015-10-28T09:39:01Z</dcterms:modified>
</cp:coreProperties>
</file>