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5" sheetId="20" r:id="rId1"/>
  </sheets>
  <definedNames>
    <definedName name="_xlnm.Print_Area" localSheetId="0">ตารางที่5!$A$1:$D$25</definedName>
  </definedNames>
  <calcPr calcId="124519"/>
</workbook>
</file>

<file path=xl/calcChain.xml><?xml version="1.0" encoding="utf-8"?>
<calcChain xmlns="http://schemas.openxmlformats.org/spreadsheetml/2006/main">
  <c r="B8" i="20"/>
  <c r="B9"/>
  <c r="B13" l="1"/>
  <c r="B12"/>
  <c r="B11"/>
  <c r="B10"/>
  <c r="D6"/>
  <c r="C6"/>
  <c r="C18" l="1"/>
  <c r="C20"/>
  <c r="C22"/>
  <c r="C17"/>
  <c r="C19"/>
  <c r="C21"/>
  <c r="D19"/>
  <c r="D21"/>
  <c r="D18"/>
  <c r="D20"/>
  <c r="D22"/>
  <c r="D17"/>
  <c r="D15" s="1"/>
  <c r="B6"/>
  <c r="B18" s="1"/>
  <c r="B22" l="1"/>
  <c r="B19"/>
  <c r="B20"/>
  <c r="C15"/>
  <c r="B21"/>
  <c r="B17"/>
  <c r="B15" s="1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<sst xmlns="http://schemas.openxmlformats.org/spreadsheetml/2006/main" count="24" uniqueCount="17">
  <si>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</si>
  <si>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</si>
  <si>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</si>
  <si>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</si>
  <si>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</si>
  <si>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</si>
  <si>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</si>
  <si>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</si>
  <si>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</si>
  <si>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</si>
  <si>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</si>
  <si>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</si>
  <si>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</si>
  <si>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</si>
  <si>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</si>
  <si>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เดือนตุลาคม พ.ศ. 2558</t>
  </si>
  <si>
    <t xml:space="preserve">                     เดือนตุลาคม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</si>
</sst>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7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0" fontId="2" fillId="0" borderId="0" xfId="4" applyFont="1"/>
    <xf numFmtId="190" fontId="5" fillId="0" borderId="0" xfId="3" applyNumberFormat="1" applyFont="1" applyBorder="1"/>
    <xf numFmtId="197" fontId="2" fillId="0" borderId="0" xfId="3" applyNumberFormat="1" applyFont="1" applyFill="1" applyBorder="1" applyAlignment="1">
      <alignment horizontal="right"/>
    </xf>
    <xf numFmtId="197" fontId="2" fillId="0" borderId="0" xfId="3" applyNumberFormat="1" applyFont="1" applyBorder="1" applyAlignment="1">
      <alignment horizontal="right"/>
    </xf>
    <xf numFmtId="197" fontId="4" fillId="0" borderId="0" xfId="3" applyNumberFormat="1" applyFont="1" applyAlignment="1">
      <alignment vertical="center"/>
    </xf>
    <xf numFmtId="197" fontId="2" fillId="0" borderId="0" xfId="3" applyNumberFormat="1" applyFont="1" applyAlignment="1">
      <alignment vertical="center"/>
    </xf>
    <xf numFmtId="197" fontId="5" fillId="0" borderId="0" xfId="3" applyNumberFormat="1" applyFont="1" applyBorder="1" applyAlignment="1">
      <alignment horizontal="right"/>
    </xf>
    <xf numFmtId="197" fontId="5" fillId="0" borderId="0" xfId="3" applyNumberFormat="1" applyFont="1" applyAlignment="1">
      <alignment horizontal="right"/>
    </xf>
    <xf numFmtId="197" fontId="4" fillId="0" borderId="0" xfId="3" applyNumberFormat="1" applyFont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tabSelected="1" view="pageBreakPreview" zoomScale="90" zoomScaleSheetLayoutView="90" workbookViewId="0">
      <selection activeCell="J7" sqref="J7"/>
    </sheetView>
  </sheetViews>
  <sheetFormatPr defaultRowHeight="14.25" customHeight="1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>
      <c r="A1" s="22" t="s">
        <v>14</v>
      </c>
      <c r="B1" s="3"/>
      <c r="C1" s="3"/>
      <c r="D1" s="3"/>
    </row>
    <row r="2" spans="1:6" ht="23.25">
      <c r="A2" s="1" t="s">
        <v>15</v>
      </c>
    </row>
    <row r="3" spans="1:6" s="2" customFormat="1" ht="9.9499999999999993" customHeight="1">
      <c r="A3" s="4"/>
      <c r="B3" s="4"/>
      <c r="C3" s="4"/>
      <c r="D3" s="4"/>
    </row>
    <row r="4" spans="1:6" s="2" customFormat="1" ht="27" customHeight="1">
      <c r="A4" s="5" t="s">
        <v>4</v>
      </c>
      <c r="B4" s="6" t="s">
        <v>0</v>
      </c>
      <c r="C4" s="6" t="s">
        <v>1</v>
      </c>
      <c r="D4" s="6" t="s">
        <v>2</v>
      </c>
    </row>
    <row r="5" spans="1:6" s="2" customFormat="1" ht="23.25">
      <c r="A5" s="7"/>
      <c r="B5" s="32" t="s">
        <v>12</v>
      </c>
      <c r="C5" s="32"/>
      <c r="D5" s="32"/>
    </row>
    <row r="6" spans="1:6" s="9" customFormat="1" ht="23.25">
      <c r="A6" s="8" t="s">
        <v>3</v>
      </c>
      <c r="B6" s="24">
        <f>SUM(C6:D6)</f>
        <v>306696</v>
      </c>
      <c r="C6" s="24">
        <f>C8+C9+C10+C11+C12+C13</f>
        <v>169000</v>
      </c>
      <c r="D6" s="25">
        <f>D8+D9+D10+D11+D12+D13</f>
        <v>137696</v>
      </c>
    </row>
    <row r="7" spans="1:6" s="9" customFormat="1" ht="8.25" customHeight="1">
      <c r="A7" s="8"/>
      <c r="B7" s="26"/>
      <c r="C7" s="27"/>
      <c r="D7" s="27"/>
    </row>
    <row r="8" spans="1:6" s="10" customFormat="1" ht="23.25">
      <c r="A8" s="15" t="s">
        <v>6</v>
      </c>
      <c r="B8" s="28">
        <f t="shared" ref="B8:B13" si="0">SUM(C8:D8)</f>
        <v>4157</v>
      </c>
      <c r="C8" s="29">
        <v>2985</v>
      </c>
      <c r="D8" s="29">
        <v>1172</v>
      </c>
    </row>
    <row r="9" spans="1:6" s="10" customFormat="1" ht="23.25">
      <c r="A9" s="15" t="s">
        <v>7</v>
      </c>
      <c r="B9" s="28">
        <f t="shared" si="0"/>
        <v>21245</v>
      </c>
      <c r="C9" s="29">
        <v>11899</v>
      </c>
      <c r="D9" s="29">
        <v>9346</v>
      </c>
    </row>
    <row r="10" spans="1:6" s="10" customFormat="1" ht="23.25">
      <c r="A10" s="15" t="s">
        <v>8</v>
      </c>
      <c r="B10" s="28">
        <f t="shared" si="0"/>
        <v>32552</v>
      </c>
      <c r="C10" s="29">
        <v>18511</v>
      </c>
      <c r="D10" s="29">
        <v>14041</v>
      </c>
    </row>
    <row r="11" spans="1:6" s="10" customFormat="1" ht="23.25">
      <c r="A11" s="15" t="s">
        <v>9</v>
      </c>
      <c r="B11" s="28">
        <f t="shared" si="0"/>
        <v>119985</v>
      </c>
      <c r="C11" s="29">
        <v>80712</v>
      </c>
      <c r="D11" s="29">
        <v>39273</v>
      </c>
    </row>
    <row r="12" spans="1:6" ht="23.25">
      <c r="A12" s="15" t="s">
        <v>10</v>
      </c>
      <c r="B12" s="28">
        <f t="shared" si="0"/>
        <v>128480</v>
      </c>
      <c r="C12" s="29">
        <v>54616</v>
      </c>
      <c r="D12" s="30">
        <v>73864</v>
      </c>
    </row>
    <row r="13" spans="1:6" ht="23.25">
      <c r="A13" s="16" t="s">
        <v>11</v>
      </c>
      <c r="B13" s="28">
        <f t="shared" si="0"/>
        <v>277</v>
      </c>
      <c r="C13" s="29">
        <v>277</v>
      </c>
      <c r="D13" s="29">
        <v>0</v>
      </c>
    </row>
    <row r="14" spans="1:6" ht="23.25">
      <c r="B14" s="33" t="s">
        <v>5</v>
      </c>
      <c r="C14" s="33"/>
      <c r="D14" s="33"/>
    </row>
    <row r="15" spans="1:6" s="9" customFormat="1" ht="23.25">
      <c r="A15" s="8" t="s">
        <v>3</v>
      </c>
      <c r="B15" s="11">
        <f t="shared" ref="B15:D15" si="1">SUM(B17:B22)</f>
        <v>99.999999999999986</v>
      </c>
      <c r="C15" s="11">
        <f t="shared" si="1"/>
        <v>99.98</v>
      </c>
      <c r="D15" s="11">
        <f t="shared" si="1"/>
        <v>100</v>
      </c>
      <c r="F15" s="11"/>
    </row>
    <row r="16" spans="1:6" s="9" customFormat="1" ht="9" customHeight="1">
      <c r="A16" s="8"/>
      <c r="B16" s="17"/>
      <c r="C16" s="17"/>
      <c r="D16" s="17"/>
    </row>
    <row r="17" spans="1:6" s="10" customFormat="1" ht="23.25">
      <c r="A17" s="15" t="s">
        <v>6</v>
      </c>
      <c r="B17" s="18">
        <f t="shared" ref="B17:B22" si="2">+B8/$B$6*100</f>
        <v>1.35541382998148</v>
      </c>
      <c r="C17" s="18">
        <f>+C8/$C$6*100-0.02</f>
        <v>1.7462721893491124</v>
      </c>
      <c r="D17" s="18">
        <f t="shared" ref="D17:D22" si="3">+D8/$D$6*100</f>
        <v>0.8511503602138043</v>
      </c>
      <c r="E17" s="12"/>
      <c r="F17" s="12"/>
    </row>
    <row r="18" spans="1:6" s="10" customFormat="1" ht="23.25">
      <c r="A18" s="15" t="s">
        <v>7</v>
      </c>
      <c r="B18" s="18">
        <f t="shared" si="2"/>
        <v>6.9270548034535837</v>
      </c>
      <c r="C18" s="18">
        <f t="shared" ref="C18:C22" si="4">+C9/$C$6*100</f>
        <v>7.0408284023668637</v>
      </c>
      <c r="D18" s="18">
        <f t="shared" si="3"/>
        <v>6.787415756448989</v>
      </c>
      <c r="F18" s="12"/>
    </row>
    <row r="19" spans="1:6" s="10" customFormat="1" ht="23.25">
      <c r="A19" s="15" t="s">
        <v>8</v>
      </c>
      <c r="B19" s="18">
        <f t="shared" si="2"/>
        <v>10.613767378772465</v>
      </c>
      <c r="C19" s="18">
        <f t="shared" si="4"/>
        <v>10.953254437869822</v>
      </c>
      <c r="D19" s="18">
        <f t="shared" si="3"/>
        <v>10.197100859865211</v>
      </c>
      <c r="F19" s="12"/>
    </row>
    <row r="20" spans="1:6" s="10" customFormat="1" ht="23.25">
      <c r="A20" s="15" t="s">
        <v>9</v>
      </c>
      <c r="B20" s="18">
        <f t="shared" si="2"/>
        <v>39.121801392910243</v>
      </c>
      <c r="C20" s="18">
        <f t="shared" si="4"/>
        <v>47.758579881656807</v>
      </c>
      <c r="D20" s="18">
        <f t="shared" si="3"/>
        <v>28.521525679758309</v>
      </c>
      <c r="F20" s="12"/>
    </row>
    <row r="21" spans="1:6" ht="23.25">
      <c r="A21" s="15" t="s">
        <v>10</v>
      </c>
      <c r="B21" s="18">
        <f t="shared" si="2"/>
        <v>41.891645146985937</v>
      </c>
      <c r="C21" s="18">
        <f t="shared" si="4"/>
        <v>32.317159763313605</v>
      </c>
      <c r="D21" s="18">
        <f t="shared" si="3"/>
        <v>53.642807343713685</v>
      </c>
      <c r="F21" s="12"/>
    </row>
    <row r="22" spans="1:6" ht="23.25">
      <c r="A22" s="19" t="s">
        <v>11</v>
      </c>
      <c r="B22" s="20">
        <f t="shared" si="2"/>
        <v>9.0317447896288178E-2</v>
      </c>
      <c r="C22" s="20">
        <f t="shared" si="4"/>
        <v>0.16390532544378697</v>
      </c>
      <c r="D22" s="29">
        <f t="shared" si="3"/>
        <v>0</v>
      </c>
      <c r="F22" s="12"/>
    </row>
    <row r="23" spans="1:6" ht="8.25" customHeight="1">
      <c r="A23" s="13"/>
      <c r="B23" s="14"/>
      <c r="C23" s="23"/>
      <c r="D23" s="21"/>
    </row>
    <row r="24" spans="1:6" ht="25.5">
      <c r="A24" s="31" t="s">
        <v>13</v>
      </c>
    </row>
    <row r="25" spans="1:6" ht="25.5">
      <c r="A25" s="31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2016-03-08T06:58:40Z</cp:lastPrinted>
  <dcterms:created xsi:type="dcterms:W3CDTF">2000-11-20T04:06:35Z</dcterms:created>
  <dcterms:modified xsi:type="dcterms:W3CDTF">2016-03-08T08:03:55Z</dcterms:modified>
</cp:coreProperties>
</file>