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C17" i="20"/>
  <c r="B17"/>
  <c r="B6"/>
  <c r="B13" l="1"/>
  <c r="B12"/>
  <c r="B11"/>
  <c r="B10"/>
  <c r="B9"/>
  <c r="B8"/>
  <c r="D6"/>
  <c r="D19" s="1"/>
  <c r="H19" s="1"/>
  <c r="C6"/>
  <c r="C15" l="1"/>
  <c r="F17"/>
  <c r="C18"/>
  <c r="G18" s="1"/>
  <c r="C22"/>
  <c r="G22" s="1"/>
  <c r="C19"/>
  <c r="G19" s="1"/>
  <c r="G17"/>
  <c r="C20"/>
  <c r="G20" s="1"/>
  <c r="D20"/>
  <c r="H20" s="1"/>
  <c r="C21"/>
  <c r="G21" s="1"/>
  <c r="D22"/>
  <c r="H22" s="1"/>
  <c r="D17"/>
  <c r="H17" s="1"/>
  <c r="D21"/>
  <c r="H21" s="1"/>
  <c r="D15"/>
  <c r="D18"/>
  <c r="H18" s="1"/>
  <c r="B20"/>
  <c r="B18" l="1"/>
  <c r="F18" s="1"/>
  <c r="F20"/>
  <c r="B22"/>
  <c r="F22" s="1"/>
  <c r="B21"/>
  <c r="F21" s="1"/>
  <c r="B19"/>
  <c r="F19" s="1"/>
  <c r="H15"/>
  <c r="B15"/>
  <c r="G15"/>
  <c r="F15" l="1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<sst xmlns="http://schemas.openxmlformats.org/spreadsheetml/2006/main" count="24" uniqueCount="17">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</sst>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L16" sqref="L1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>
      <c r="A1" s="3" t="s">
        <v>13</v>
      </c>
      <c r="B1" s="4"/>
      <c r="C1" s="4"/>
      <c r="D1" s="4"/>
    </row>
    <row r="2" spans="1:9" s="1" customFormat="1" ht="23.25">
      <c r="A2" s="2" t="s">
        <v>15</v>
      </c>
    </row>
    <row r="3" spans="1:9" s="3" customFormat="1" ht="9.9499999999999993" customHeight="1">
      <c r="A3" s="5"/>
      <c r="B3" s="5"/>
      <c r="C3" s="5"/>
      <c r="D3" s="5"/>
    </row>
    <row r="4" spans="1:9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>
      <c r="A5" s="8"/>
      <c r="B5" s="35" t="s">
        <v>12</v>
      </c>
      <c r="C5" s="35"/>
      <c r="D5" s="35"/>
    </row>
    <row r="6" spans="1:9" s="10" customFormat="1" ht="23.25">
      <c r="A6" s="9" t="s">
        <v>3</v>
      </c>
      <c r="B6" s="26">
        <f>SUM(C6:D6)</f>
        <v>313353</v>
      </c>
      <c r="C6" s="26">
        <f>C8+C9+C10+C11+C12+C13</f>
        <v>174617</v>
      </c>
      <c r="D6" s="27">
        <f>D8+D9+D10+D11+D12+D13</f>
        <v>138736</v>
      </c>
    </row>
    <row r="7" spans="1:9" s="10" customFormat="1" ht="8.25" customHeight="1">
      <c r="A7" s="9"/>
      <c r="B7" s="28"/>
      <c r="C7" s="29"/>
      <c r="D7" s="29"/>
    </row>
    <row r="8" spans="1:9" s="11" customFormat="1" ht="23.25">
      <c r="A8" s="18" t="s">
        <v>6</v>
      </c>
      <c r="B8" s="30">
        <f t="shared" ref="B8:B13" si="0">SUM(C8:D8)</f>
        <v>7073</v>
      </c>
      <c r="C8" s="31">
        <v>5124</v>
      </c>
      <c r="D8" s="31">
        <v>1949</v>
      </c>
    </row>
    <row r="9" spans="1:9" s="11" customFormat="1" ht="23.25">
      <c r="A9" s="18" t="s">
        <v>7</v>
      </c>
      <c r="B9" s="30">
        <f t="shared" si="0"/>
        <v>19197</v>
      </c>
      <c r="C9" s="31">
        <v>10881</v>
      </c>
      <c r="D9" s="31">
        <v>8316</v>
      </c>
    </row>
    <row r="10" spans="1:9" s="11" customFormat="1" ht="23.25">
      <c r="A10" s="18" t="s">
        <v>8</v>
      </c>
      <c r="B10" s="30">
        <f t="shared" si="0"/>
        <v>46032</v>
      </c>
      <c r="C10" s="31">
        <v>25848</v>
      </c>
      <c r="D10" s="31">
        <v>20184</v>
      </c>
    </row>
    <row r="11" spans="1:9" s="11" customFormat="1" ht="23.25">
      <c r="A11" s="18" t="s">
        <v>9</v>
      </c>
      <c r="B11" s="30">
        <f t="shared" si="0"/>
        <v>118755</v>
      </c>
      <c r="C11" s="31">
        <v>75630</v>
      </c>
      <c r="D11" s="31">
        <v>43125</v>
      </c>
    </row>
    <row r="12" spans="1:9" ht="23.25">
      <c r="A12" s="18" t="s">
        <v>10</v>
      </c>
      <c r="B12" s="30">
        <f t="shared" si="0"/>
        <v>119804</v>
      </c>
      <c r="C12" s="31">
        <v>55135</v>
      </c>
      <c r="D12" s="32">
        <v>64669</v>
      </c>
    </row>
    <row r="13" spans="1:9" ht="23.25">
      <c r="A13" s="19" t="s">
        <v>11</v>
      </c>
      <c r="B13" s="30">
        <f t="shared" si="0"/>
        <v>2492</v>
      </c>
      <c r="C13" s="31">
        <v>1999</v>
      </c>
      <c r="D13" s="31">
        <v>493</v>
      </c>
    </row>
    <row r="14" spans="1:9" ht="23.25">
      <c r="B14" s="36" t="s">
        <v>5</v>
      </c>
      <c r="C14" s="36"/>
      <c r="D14" s="36"/>
      <c r="H14" s="14"/>
    </row>
    <row r="15" spans="1:9" s="10" customFormat="1" ht="23.2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>
        <f>SUM(F17:F22)</f>
        <v>100</v>
      </c>
      <c r="G15" s="12">
        <f>SUM(G17:G22)</f>
        <v>100</v>
      </c>
      <c r="H15" s="12">
        <f>SUM(H17:H22)</f>
        <v>100</v>
      </c>
      <c r="I15" s="12"/>
    </row>
    <row r="16" spans="1:9" s="10" customFormat="1" ht="9" customHeight="1">
      <c r="A16" s="9"/>
      <c r="B16" s="20"/>
      <c r="C16" s="20"/>
      <c r="D16" s="20"/>
    </row>
    <row r="17" spans="1:9" s="11" customFormat="1" ht="23.25">
      <c r="A17" s="18" t="s">
        <v>6</v>
      </c>
      <c r="B17" s="21">
        <f>+B8/$B$6*100</f>
        <v>2.257198750291205</v>
      </c>
      <c r="C17" s="21">
        <f>+C8/$C$6*100+0.02</f>
        <v>2.9544221925700245</v>
      </c>
      <c r="D17" s="21">
        <f t="shared" ref="D17:D21" si="1">+D8/$D$6*100</f>
        <v>1.4048264329373774</v>
      </c>
      <c r="E17" s="13"/>
      <c r="F17" s="13">
        <f t="shared" ref="F17:G22" si="2">ROUND(B17,1)</f>
        <v>2.2999999999999998</v>
      </c>
      <c r="G17" s="13">
        <f t="shared" si="2"/>
        <v>3</v>
      </c>
      <c r="H17" s="13">
        <f t="shared" ref="H17:H22" si="3">ROUND(D17,1)</f>
        <v>1.4</v>
      </c>
      <c r="I17" s="13"/>
    </row>
    <row r="18" spans="1:9" s="11" customFormat="1" ht="23.25">
      <c r="A18" s="18" t="s">
        <v>7</v>
      </c>
      <c r="B18" s="21">
        <f t="shared" ref="B18:B22" si="4">+B9/$B$6*100</f>
        <v>6.1263176034695697</v>
      </c>
      <c r="C18" s="21">
        <f>+C9/$C$6*100</f>
        <v>6.2313520447608193</v>
      </c>
      <c r="D18" s="21">
        <f t="shared" si="1"/>
        <v>5.994118325452658</v>
      </c>
      <c r="F18" s="13">
        <f t="shared" si="2"/>
        <v>6.1</v>
      </c>
      <c r="G18" s="13">
        <f t="shared" si="2"/>
        <v>6.2</v>
      </c>
      <c r="H18" s="13">
        <f t="shared" si="3"/>
        <v>6</v>
      </c>
      <c r="I18" s="13"/>
    </row>
    <row r="19" spans="1:9" s="11" customFormat="1" ht="23.25">
      <c r="A19" s="18" t="s">
        <v>8</v>
      </c>
      <c r="B19" s="21">
        <f t="shared" si="4"/>
        <v>14.690141788972818</v>
      </c>
      <c r="C19" s="21">
        <f t="shared" ref="C19:C22" si="5">+C10/$C$6*100</f>
        <v>14.802682442144807</v>
      </c>
      <c r="D19" s="21">
        <f>+D10/$D$6*100</f>
        <v>14.548494983277591</v>
      </c>
      <c r="F19" s="13">
        <f t="shared" si="2"/>
        <v>14.7</v>
      </c>
      <c r="G19" s="13">
        <f t="shared" si="2"/>
        <v>14.8</v>
      </c>
      <c r="H19" s="13">
        <f t="shared" si="3"/>
        <v>14.5</v>
      </c>
      <c r="I19" s="13"/>
    </row>
    <row r="20" spans="1:9" s="11" customFormat="1" ht="23.25">
      <c r="A20" s="18" t="s">
        <v>9</v>
      </c>
      <c r="B20" s="21">
        <f>+B11/$B$6*100</f>
        <v>37.898153201022488</v>
      </c>
      <c r="C20" s="21">
        <f t="shared" si="5"/>
        <v>43.311934118671147</v>
      </c>
      <c r="D20" s="21">
        <f>+D11/$D$6*100</f>
        <v>31.084217506631301</v>
      </c>
      <c r="F20" s="13">
        <f t="shared" si="2"/>
        <v>37.9</v>
      </c>
      <c r="G20" s="13">
        <f t="shared" si="2"/>
        <v>43.3</v>
      </c>
      <c r="H20" s="13">
        <f t="shared" si="3"/>
        <v>31.1</v>
      </c>
      <c r="I20" s="13"/>
    </row>
    <row r="21" spans="1:9" ht="23.25">
      <c r="A21" s="18" t="s">
        <v>10</v>
      </c>
      <c r="B21" s="21">
        <f t="shared" si="4"/>
        <v>38.23291942314259</v>
      </c>
      <c r="C21" s="21">
        <f t="shared" si="5"/>
        <v>31.574818030317779</v>
      </c>
      <c r="D21" s="21">
        <f t="shared" si="1"/>
        <v>46.612991581132512</v>
      </c>
      <c r="F21" s="13">
        <f t="shared" si="2"/>
        <v>38.200000000000003</v>
      </c>
      <c r="G21" s="13">
        <f t="shared" si="2"/>
        <v>31.6</v>
      </c>
      <c r="H21" s="13">
        <f t="shared" si="3"/>
        <v>46.6</v>
      </c>
      <c r="I21" s="13"/>
    </row>
    <row r="22" spans="1:9" ht="23.25">
      <c r="A22" s="22" t="s">
        <v>11</v>
      </c>
      <c r="B22" s="23">
        <f t="shared" si="4"/>
        <v>0.79526923310132658</v>
      </c>
      <c r="C22" s="23">
        <f t="shared" si="5"/>
        <v>1.1447911715354175</v>
      </c>
      <c r="D22" s="33">
        <f>+D13/$D$6*100</f>
        <v>0.35535117056856186</v>
      </c>
      <c r="F22" s="13">
        <f t="shared" si="2"/>
        <v>0.8</v>
      </c>
      <c r="G22" s="13">
        <f t="shared" si="2"/>
        <v>1.1000000000000001</v>
      </c>
      <c r="H22" s="13">
        <f t="shared" si="3"/>
        <v>0.4</v>
      </c>
      <c r="I22" s="13"/>
    </row>
    <row r="23" spans="1:9" ht="8.25" customHeight="1">
      <c r="A23" s="16"/>
      <c r="B23" s="17"/>
      <c r="C23" s="25"/>
      <c r="D23" s="24"/>
      <c r="F23" s="15"/>
      <c r="G23" s="15"/>
      <c r="H23" s="15"/>
    </row>
    <row r="24" spans="1:9" s="34" customFormat="1" ht="26.25" customHeight="1">
      <c r="A24" s="34" t="s">
        <v>14</v>
      </c>
    </row>
    <row r="25" spans="1:9" s="34" customFormat="1" ht="24" customHeight="1">
      <c r="A25" s="34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2015-10-28T07:47:31Z</dcterms:modified>
</cp:coreProperties>
</file>