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5" sheetId="22" r:id="rId1"/>
  </sheets>
  <definedNames>
    <definedName name="_xlnm.Print_Area" localSheetId="0">'ตารางที่ 5'!$A$1:$D$24</definedName>
  </definedNames>
  <calcPr calcId="124519"/>
</workbook>
</file>

<file path=xl/calcChain.xml><?xml version="1.0" encoding="utf-8"?>
<calcChain xmlns="http://schemas.openxmlformats.org/spreadsheetml/2006/main">
  <c r="B13" i="22"/>
  <c r="B22" s="1"/>
  <c r="B12"/>
  <c r="B21" s="1"/>
  <c r="B11"/>
  <c r="B20" s="1"/>
  <c r="B10"/>
  <c r="B19" s="1"/>
  <c r="B9"/>
  <c r="B18" s="1"/>
  <c r="B8"/>
  <c r="B17" s="1"/>
  <c r="D6"/>
  <c r="D21" s="1"/>
  <c r="C6"/>
  <c r="C22" s="1"/>
  <c r="B6"/>
  <c r="B15" s="1"/>
  <c r="D15" l="1"/>
  <c r="C17"/>
  <c r="D18"/>
  <c r="C19"/>
  <c r="D20"/>
  <c r="C21"/>
  <c r="D22"/>
  <c r="C15"/>
  <c r="D17"/>
  <c r="C18"/>
  <c r="D19"/>
  <c r="C20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<sst xmlns="http://schemas.openxmlformats.org/spreadsheetml/2006/main" count="23" uniqueCount="16">
  <si>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</si>
  <si>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</si>
  <si>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</si>
  <si>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</si>
  <si>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</si>
  <si>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</si>
  <si>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</si>
  <si>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</si>
  <si>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</si>
  <si>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</si>
  <si>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</si>
  <si>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</si>
  <si>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</si>
  <si>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</si>
  <si>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เดือนพฤษภาคม พ.ศ. 2558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</si>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</sst>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(* #,##0.0_);_(* \(#,##0.0\);_(* &quot;-&quot;_);_(@_)"/>
    <numFmt numFmtId="189" formatCode="_(#,##0_);_(\(#,##0\);_(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7" fillId="0" borderId="0" xfId="0" applyFont="1" applyBorder="1"/>
    <xf numFmtId="0" fontId="2" fillId="0" borderId="0" xfId="4" applyFont="1"/>
    <xf numFmtId="0" fontId="4" fillId="0" borderId="0" xfId="4" applyFont="1"/>
    <xf numFmtId="0" fontId="2" fillId="0" borderId="0" xfId="0" applyFont="1"/>
    <xf numFmtId="0" fontId="2" fillId="0" borderId="0" xfId="4" applyFont="1" applyAlignment="1">
      <alignment horizont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right" vertical="center"/>
    </xf>
    <xf numFmtId="0" fontId="2" fillId="0" borderId="0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189" fontId="2" fillId="0" borderId="0" xfId="4" applyNumberFormat="1" applyFont="1" applyFill="1" applyBorder="1" applyAlignment="1">
      <alignment horizontal="right"/>
    </xf>
    <xf numFmtId="189" fontId="2" fillId="0" borderId="0" xfId="4" applyNumberFormat="1" applyFont="1" applyBorder="1" applyAlignment="1">
      <alignment horizontal="right"/>
    </xf>
    <xf numFmtId="0" fontId="2" fillId="0" borderId="0" xfId="4" applyFont="1" applyAlignment="1">
      <alignment vertical="center"/>
    </xf>
    <xf numFmtId="189" fontId="4" fillId="0" borderId="0" xfId="4" applyNumberFormat="1" applyFont="1" applyAlignment="1">
      <alignment vertical="center"/>
    </xf>
    <xf numFmtId="189" fontId="2" fillId="0" borderId="0" xfId="4" applyNumberFormat="1" applyFont="1" applyAlignment="1">
      <alignment vertical="center"/>
    </xf>
    <xf numFmtId="0" fontId="5" fillId="0" borderId="0" xfId="4" applyFont="1" applyAlignment="1">
      <alignment vertical="center"/>
    </xf>
    <xf numFmtId="189" fontId="5" fillId="0" borderId="0" xfId="4" applyNumberFormat="1" applyFont="1" applyBorder="1" applyAlignment="1">
      <alignment horizontal="right"/>
    </xf>
    <xf numFmtId="189" fontId="5" fillId="0" borderId="0" xfId="4" applyNumberFormat="1" applyFont="1" applyAlignment="1">
      <alignment horizontal="right"/>
    </xf>
    <xf numFmtId="0" fontId="4" fillId="0" borderId="0" xfId="4" applyFont="1" applyAlignment="1">
      <alignment vertical="center"/>
    </xf>
    <xf numFmtId="189" fontId="4" fillId="0" borderId="0" xfId="4" applyNumberFormat="1" applyFont="1" applyAlignment="1">
      <alignment horizontal="right"/>
    </xf>
    <xf numFmtId="0" fontId="5" fillId="0" borderId="0" xfId="4" applyFont="1" applyBorder="1" applyAlignment="1">
      <alignment vertical="center"/>
    </xf>
    <xf numFmtId="187" fontId="2" fillId="0" borderId="0" xfId="4" applyNumberFormat="1" applyFont="1" applyBorder="1" applyAlignment="1">
      <alignment horizontal="right" vertical="center"/>
    </xf>
    <xf numFmtId="187" fontId="2" fillId="0" borderId="0" xfId="4" applyNumberFormat="1" applyFont="1" applyAlignment="1">
      <alignment vertical="center"/>
    </xf>
    <xf numFmtId="187" fontId="4" fillId="0" borderId="0" xfId="4" applyNumberFormat="1" applyFont="1" applyBorder="1" applyAlignment="1">
      <alignment horizontal="right" vertical="center"/>
    </xf>
    <xf numFmtId="187" fontId="4" fillId="0" borderId="0" xfId="4" applyNumberFormat="1" applyFont="1" applyAlignment="1">
      <alignment vertical="center"/>
    </xf>
    <xf numFmtId="0" fontId="5" fillId="0" borderId="2" xfId="4" applyFont="1" applyBorder="1" applyAlignment="1">
      <alignment vertical="center"/>
    </xf>
    <xf numFmtId="187" fontId="4" fillId="0" borderId="2" xfId="4" applyNumberFormat="1" applyFont="1" applyBorder="1" applyAlignment="1">
      <alignment horizontal="right" vertical="center"/>
    </xf>
    <xf numFmtId="188" fontId="4" fillId="0" borderId="0" xfId="4" applyNumberFormat="1" applyFont="1" applyBorder="1" applyAlignment="1">
      <alignment horizontal="right" vertical="center"/>
    </xf>
    <xf numFmtId="0" fontId="5" fillId="0" borderId="0" xfId="4" applyFont="1"/>
    <xf numFmtId="187" fontId="5" fillId="0" borderId="0" xfId="4" applyNumberFormat="1" applyFont="1"/>
    <xf numFmtId="187" fontId="5" fillId="0" borderId="0" xfId="4" applyNumberFormat="1" applyFont="1" applyBorder="1"/>
    <xf numFmtId="187" fontId="5" fillId="0" borderId="3" xfId="4" applyNumberFormat="1" applyFont="1" applyBorder="1"/>
    <xf numFmtId="0" fontId="2" fillId="0" borderId="3" xfId="4" applyFont="1" applyBorder="1" applyAlignment="1">
      <alignment horizontal="center"/>
    </xf>
    <xf numFmtId="0" fontId="2" fillId="0" borderId="0" xfId="4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4"/>
  <sheetViews>
    <sheetView showGridLines="0" tabSelected="1" view="pageBreakPreview" zoomScale="90" zoomScaleNormal="75" zoomScaleSheetLayoutView="90" workbookViewId="0">
      <selection activeCell="C18" sqref="C18"/>
    </sheetView>
  </sheetViews>
  <sheetFormatPr defaultRowHeight="14.25" customHeight="1"/>
  <cols>
    <col min="1" max="1" width="51.28515625" style="3" customWidth="1"/>
    <col min="2" max="4" width="17.7109375" style="3" customWidth="1"/>
    <col min="5" max="5" width="8.42578125" style="3" customWidth="1"/>
    <col min="6" max="16384" width="9.140625" style="3"/>
  </cols>
  <sheetData>
    <row r="1" spans="1:6" s="2" customFormat="1" ht="23.25">
      <c r="A1" s="2" t="s">
        <v>13</v>
      </c>
      <c r="B1" s="3"/>
      <c r="C1" s="3"/>
      <c r="D1" s="3"/>
    </row>
    <row r="2" spans="1:6" ht="23.25">
      <c r="A2" s="4" t="s">
        <v>14</v>
      </c>
    </row>
    <row r="3" spans="1:6" s="2" customFormat="1" ht="9.9499999999999993" customHeight="1">
      <c r="A3" s="5"/>
      <c r="B3" s="5"/>
      <c r="C3" s="5"/>
      <c r="D3" s="5"/>
    </row>
    <row r="4" spans="1:6" s="2" customFormat="1" ht="27" customHeight="1">
      <c r="A4" s="6" t="s">
        <v>4</v>
      </c>
      <c r="B4" s="7" t="s">
        <v>0</v>
      </c>
      <c r="C4" s="7" t="s">
        <v>1</v>
      </c>
      <c r="D4" s="7" t="s">
        <v>2</v>
      </c>
    </row>
    <row r="5" spans="1:6" s="2" customFormat="1" ht="23.25">
      <c r="A5" s="8"/>
      <c r="B5" s="32" t="s">
        <v>12</v>
      </c>
      <c r="C5" s="32"/>
      <c r="D5" s="32"/>
    </row>
    <row r="6" spans="1:6" s="12" customFormat="1" ht="23.25">
      <c r="A6" s="9" t="s">
        <v>3</v>
      </c>
      <c r="B6" s="10">
        <f>SUM(C6:D6)</f>
        <v>307666</v>
      </c>
      <c r="C6" s="10">
        <f>C8+C9+C10+C11+C12+C13</f>
        <v>169465</v>
      </c>
      <c r="D6" s="11">
        <f>D8+D9+D10+D11+D12+D13</f>
        <v>138201</v>
      </c>
    </row>
    <row r="7" spans="1:6" s="12" customFormat="1" ht="8.25" customHeight="1">
      <c r="A7" s="9"/>
      <c r="B7" s="13"/>
      <c r="C7" s="14"/>
      <c r="D7" s="14"/>
    </row>
    <row r="8" spans="1:6" s="18" customFormat="1" ht="23.25">
      <c r="A8" s="15" t="s">
        <v>6</v>
      </c>
      <c r="B8" s="16">
        <f t="shared" ref="B8:B13" si="0">SUM(C8:D8)</f>
        <v>7472</v>
      </c>
      <c r="C8" s="17">
        <v>5761</v>
      </c>
      <c r="D8" s="17">
        <v>1711</v>
      </c>
    </row>
    <row r="9" spans="1:6" s="18" customFormat="1" ht="23.25">
      <c r="A9" s="15" t="s">
        <v>7</v>
      </c>
      <c r="B9" s="16">
        <f t="shared" si="0"/>
        <v>20689</v>
      </c>
      <c r="C9" s="17">
        <v>11411</v>
      </c>
      <c r="D9" s="17">
        <v>9278</v>
      </c>
    </row>
    <row r="10" spans="1:6" s="18" customFormat="1" ht="23.25">
      <c r="A10" s="15" t="s">
        <v>8</v>
      </c>
      <c r="B10" s="16">
        <f t="shared" si="0"/>
        <v>38523</v>
      </c>
      <c r="C10" s="17">
        <v>22333</v>
      </c>
      <c r="D10" s="17">
        <v>16190</v>
      </c>
    </row>
    <row r="11" spans="1:6" s="18" customFormat="1" ht="23.25">
      <c r="A11" s="15" t="s">
        <v>9</v>
      </c>
      <c r="B11" s="16">
        <f t="shared" si="0"/>
        <v>114770</v>
      </c>
      <c r="C11" s="17">
        <v>74431</v>
      </c>
      <c r="D11" s="17">
        <v>40339</v>
      </c>
    </row>
    <row r="12" spans="1:6" ht="23.25">
      <c r="A12" s="15" t="s">
        <v>10</v>
      </c>
      <c r="B12" s="16">
        <f t="shared" si="0"/>
        <v>124345</v>
      </c>
      <c r="C12" s="17">
        <v>54026</v>
      </c>
      <c r="D12" s="19">
        <v>70319</v>
      </c>
    </row>
    <row r="13" spans="1:6" ht="23.25">
      <c r="A13" s="20" t="s">
        <v>11</v>
      </c>
      <c r="B13" s="16">
        <f t="shared" si="0"/>
        <v>1867</v>
      </c>
      <c r="C13" s="17">
        <v>1503</v>
      </c>
      <c r="D13" s="17">
        <v>364</v>
      </c>
    </row>
    <row r="14" spans="1:6" ht="23.25">
      <c r="B14" s="33" t="s">
        <v>5</v>
      </c>
      <c r="C14" s="33"/>
      <c r="D14" s="33"/>
    </row>
    <row r="15" spans="1:6" s="12" customFormat="1" ht="23.25">
      <c r="A15" s="9" t="s">
        <v>3</v>
      </c>
      <c r="B15" s="21">
        <f>+B6/$B$6*100</f>
        <v>100</v>
      </c>
      <c r="C15" s="21">
        <f>+C6/$C$6*100</f>
        <v>100</v>
      </c>
      <c r="D15" s="21">
        <f>+D6/$D$6*100</f>
        <v>100</v>
      </c>
      <c r="F15" s="22"/>
    </row>
    <row r="16" spans="1:6" s="12" customFormat="1" ht="9" customHeight="1">
      <c r="A16" s="9"/>
      <c r="B16" s="21"/>
      <c r="C16" s="21"/>
      <c r="D16" s="21"/>
    </row>
    <row r="17" spans="1:6" s="18" customFormat="1" ht="23.25">
      <c r="A17" s="15" t="s">
        <v>6</v>
      </c>
      <c r="B17" s="23">
        <f>+B8/$B$6*100+0.1</f>
        <v>2.5286076459537292</v>
      </c>
      <c r="C17" s="23">
        <f>+C8/$C$6*100</f>
        <v>3.3995220251969429</v>
      </c>
      <c r="D17" s="23">
        <f t="shared" ref="D17:D21" si="1">+D8/$D$6*100</f>
        <v>1.2380518230692976</v>
      </c>
      <c r="E17" s="24"/>
      <c r="F17" s="24"/>
    </row>
    <row r="18" spans="1:6" s="18" customFormat="1" ht="23.25">
      <c r="A18" s="15" t="s">
        <v>7</v>
      </c>
      <c r="B18" s="23">
        <f t="shared" ref="B18:B22" si="2">+B9/$B$6*100</f>
        <v>6.7244999447452756</v>
      </c>
      <c r="C18" s="23">
        <f>+C9/$C$6*100</f>
        <v>6.7335437996046386</v>
      </c>
      <c r="D18" s="23">
        <f t="shared" si="1"/>
        <v>6.7134101779292479</v>
      </c>
      <c r="F18" s="24"/>
    </row>
    <row r="19" spans="1:6" s="18" customFormat="1" ht="23.25">
      <c r="A19" s="15" t="s">
        <v>8</v>
      </c>
      <c r="B19" s="23">
        <f t="shared" si="2"/>
        <v>12.521045549394474</v>
      </c>
      <c r="C19" s="23">
        <f t="shared" ref="C19:C22" si="3">+C10/$C$6*100</f>
        <v>13.178532440326912</v>
      </c>
      <c r="D19" s="23">
        <f>+D10/$D$6*100</f>
        <v>11.714821166272312</v>
      </c>
      <c r="F19" s="24"/>
    </row>
    <row r="20" spans="1:6" s="18" customFormat="1" ht="23.25">
      <c r="A20" s="15" t="s">
        <v>9</v>
      </c>
      <c r="B20" s="23">
        <f>+B11/$B$6*100</f>
        <v>37.303439444072467</v>
      </c>
      <c r="C20" s="23">
        <f t="shared" si="3"/>
        <v>43.921163662113123</v>
      </c>
      <c r="D20" s="23">
        <f>+D11/$D$6*100</f>
        <v>29.188645523549035</v>
      </c>
      <c r="F20" s="24"/>
    </row>
    <row r="21" spans="1:6" ht="23.25">
      <c r="A21" s="15" t="s">
        <v>10</v>
      </c>
      <c r="B21" s="23">
        <f t="shared" si="2"/>
        <v>40.4155805321355</v>
      </c>
      <c r="C21" s="23">
        <f t="shared" si="3"/>
        <v>31.880329271530993</v>
      </c>
      <c r="D21" s="23">
        <f t="shared" si="1"/>
        <v>50.881686818474535</v>
      </c>
      <c r="F21" s="24"/>
    </row>
    <row r="22" spans="1:6" ht="23.25">
      <c r="A22" s="25" t="s">
        <v>11</v>
      </c>
      <c r="B22" s="26">
        <f t="shared" si="2"/>
        <v>0.6068268836985562</v>
      </c>
      <c r="C22" s="26">
        <f t="shared" si="3"/>
        <v>0.88690880122739202</v>
      </c>
      <c r="D22" s="27">
        <f>+D13/$D$6*100</f>
        <v>0.26338449070556652</v>
      </c>
      <c r="F22" s="24"/>
    </row>
    <row r="23" spans="1:6" ht="8.25" customHeight="1">
      <c r="A23" s="28"/>
      <c r="B23" s="29"/>
      <c r="C23" s="30"/>
      <c r="D23" s="31"/>
    </row>
    <row r="24" spans="1:6" ht="23.25">
      <c r="A24" s="1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5</vt:lpstr>
      <vt:lpstr>'ตารางที่ 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2015-10-26T04:47:53Z</cp:lastPrinted>
  <dcterms:created xsi:type="dcterms:W3CDTF">2000-11-20T04:06:35Z</dcterms:created>
  <dcterms:modified xsi:type="dcterms:W3CDTF">2011-05-28T02:47:16Z</dcterms:modified>
</cp:coreProperties>
</file>