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5" sheetId="20" r:id="rId1"/>
  </sheets>
  <definedNames>
    <definedName name="_xlnm.Print_Area" localSheetId="0">'ตารางที่ 5'!$A$1:$D$24</definedName>
  </definedNames>
  <calcPr calcId="124519"/>
</workbook>
</file>

<file path=xl/calcChain.xml><?xml version="1.0" encoding="utf-8"?>
<calcChain xmlns="http://schemas.openxmlformats.org/spreadsheetml/2006/main">
  <c r="B13" i="20"/>
  <c r="B12"/>
  <c r="B11"/>
  <c r="B10"/>
  <c r="B9"/>
  <c r="B8"/>
  <c r="D6"/>
  <c r="D19" s="1"/>
  <c r="C6"/>
  <c r="C15" l="1"/>
  <c r="B6"/>
  <c r="B17" s="1"/>
  <c r="C18"/>
  <c r="C22"/>
  <c r="C19"/>
  <c r="C17"/>
  <c r="C20"/>
  <c r="D20"/>
  <c r="C21"/>
  <c r="D22"/>
  <c r="D17"/>
  <c r="D21"/>
  <c r="D15"/>
  <c r="D18"/>
  <c r="B20" l="1"/>
  <c r="B18"/>
  <c r="B22"/>
  <c r="B21"/>
  <c r="B19"/>
  <c r="B15"/>
</calcChain>
</file>

<file path=xl/sharedStrings.xml><?xml version="1.0" encoding="utf-8"?>
<sst xmlns="http://schemas.openxmlformats.org/spreadsheetml/2006/main" count="23" uniqueCount="16">
  <si>
    <t>รวม</t>
  </si>
  <si>
    <t>ชาย</t>
  </si>
  <si>
    <t>หญิง</t>
  </si>
  <si>
    <t>ยอดรวม</t>
  </si>
  <si>
    <t>สถานภาพการทำงาน</t>
  </si>
  <si>
    <t>ร้อยละ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</si>
  <si>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</si>
  <si>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</si>
  <si>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</si>
  <si>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</si>
  <si>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</si>
  <si>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</si>
  <si>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จำนวน (คน)</t>
  </si>
  <si>
    <t>ตารางที่ 5  ประชากรอายุ 15 ปีขึ้นไป ที่มีงานทำ จำแนกตามสถานภาพการทำงาน และเพศ</t>
  </si>
  <si>
    <t xml:space="preserve">                เดือนพฤศจิกายน พ.ศ. 2558</t>
  </si>
  <si>
    <t>แหล่งที่มา  :  สรุปผลการสำรวจโครงการสำรวจภาวะการทำงานของประชากรจังหวัดเลย เดือนพฤศจิกายน พ.ศ. 2558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</si>
</sst>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90" formatCode="0.0"/>
    <numFmt numFmtId="195" formatCode="_(* #,##0.0_);_(* \(#,##0.0\);_(* &quot;-&quot;_);_(@_)"/>
    <numFmt numFmtId="196" formatCode="_-#,##0.0_-;\-#,##0.0_-;_-&quot;-&quot;_-;_-@_-"/>
    <numFmt numFmtId="197" formatCode="_(#,##0_);_(\(#,##0\);_(&quot;-&quot;_);_(@_)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vertical="center"/>
    </xf>
    <xf numFmtId="0" fontId="5" fillId="0" borderId="0" xfId="3" applyFont="1"/>
    <xf numFmtId="190" fontId="5" fillId="0" borderId="0" xfId="3" applyNumberFormat="1" applyFont="1"/>
    <xf numFmtId="0" fontId="5" fillId="0" borderId="0" xfId="3" applyFont="1" applyAlignment="1">
      <alignment vertical="center"/>
    </xf>
    <xf numFmtId="0" fontId="5" fillId="0" borderId="0" xfId="3" applyFont="1" applyBorder="1" applyAlignment="1">
      <alignment vertical="center"/>
    </xf>
    <xf numFmtId="190" fontId="2" fillId="0" borderId="0" xfId="3" applyNumberFormat="1" applyFont="1" applyBorder="1" applyAlignment="1">
      <alignment horizontal="right" vertical="center"/>
    </xf>
    <xf numFmtId="190" fontId="4" fillId="0" borderId="0" xfId="3" applyNumberFormat="1" applyFont="1" applyBorder="1" applyAlignment="1">
      <alignment horizontal="right" vertical="center"/>
    </xf>
    <xf numFmtId="0" fontId="5" fillId="0" borderId="2" xfId="3" applyFont="1" applyBorder="1" applyAlignment="1">
      <alignment vertical="center"/>
    </xf>
    <xf numFmtId="190" fontId="4" fillId="0" borderId="2" xfId="3" applyNumberFormat="1" applyFont="1" applyBorder="1" applyAlignment="1">
      <alignment horizontal="right" vertical="center"/>
    </xf>
    <xf numFmtId="190" fontId="5" fillId="0" borderId="3" xfId="3" applyNumberFormat="1" applyFont="1" applyBorder="1"/>
    <xf numFmtId="196" fontId="5" fillId="0" borderId="0" xfId="0" applyNumberFormat="1" applyFont="1" applyBorder="1" applyAlignment="1">
      <alignment horizontal="right"/>
    </xf>
    <xf numFmtId="190" fontId="5" fillId="0" borderId="0" xfId="3" applyNumberFormat="1" applyFont="1" applyBorder="1"/>
    <xf numFmtId="197" fontId="2" fillId="0" borderId="0" xfId="3" applyNumberFormat="1" applyFont="1" applyFill="1" applyBorder="1" applyAlignment="1">
      <alignment horizontal="right"/>
    </xf>
    <xf numFmtId="197" fontId="2" fillId="0" borderId="0" xfId="3" applyNumberFormat="1" applyFont="1" applyBorder="1" applyAlignment="1">
      <alignment horizontal="right"/>
    </xf>
    <xf numFmtId="197" fontId="4" fillId="0" borderId="0" xfId="3" applyNumberFormat="1" applyFont="1" applyAlignment="1">
      <alignment vertical="center"/>
    </xf>
    <xf numFmtId="197" fontId="2" fillId="0" borderId="0" xfId="3" applyNumberFormat="1" applyFont="1" applyAlignment="1">
      <alignment vertical="center"/>
    </xf>
    <xf numFmtId="197" fontId="5" fillId="0" borderId="0" xfId="3" applyNumberFormat="1" applyFont="1" applyBorder="1" applyAlignment="1">
      <alignment horizontal="right"/>
    </xf>
    <xf numFmtId="197" fontId="5" fillId="0" borderId="0" xfId="3" applyNumberFormat="1" applyFont="1" applyAlignment="1">
      <alignment horizontal="right"/>
    </xf>
    <xf numFmtId="197" fontId="4" fillId="0" borderId="0" xfId="3" applyNumberFormat="1" applyFont="1" applyAlignment="1">
      <alignment horizontal="right"/>
    </xf>
    <xf numFmtId="195" fontId="4" fillId="0" borderId="0" xfId="3" applyNumberFormat="1" applyFont="1" applyBorder="1" applyAlignment="1">
      <alignment horizontal="right" vertical="center"/>
    </xf>
    <xf numFmtId="0" fontId="7" fillId="0" borderId="0" xfId="0" applyFont="1" applyBorder="1"/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153150" y="44672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153150" y="45339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F24"/>
  <sheetViews>
    <sheetView showGridLines="0" tabSelected="1" view="pageBreakPreview" zoomScale="90" zoomScaleNormal="75" zoomScaleSheetLayoutView="90" workbookViewId="0">
      <selection activeCell="A25" sqref="A25"/>
    </sheetView>
  </sheetViews>
  <sheetFormatPr defaultRowHeight="14.25" customHeight="1"/>
  <cols>
    <col min="1" max="1" width="51.28515625" style="3" customWidth="1"/>
    <col min="2" max="4" width="17.7109375" style="3" customWidth="1"/>
    <col min="5" max="5" width="8.42578125" style="3" customWidth="1"/>
    <col min="6" max="16384" width="9.140625" style="3"/>
  </cols>
  <sheetData>
    <row r="1" spans="1:6" s="2" customFormat="1" ht="23.25">
      <c r="A1" s="2" t="s">
        <v>13</v>
      </c>
      <c r="B1" s="3"/>
      <c r="C1" s="3"/>
      <c r="D1" s="3"/>
    </row>
    <row r="2" spans="1:6" ht="23.25">
      <c r="A2" s="1" t="s">
        <v>14</v>
      </c>
    </row>
    <row r="3" spans="1:6" s="2" customFormat="1" ht="9.9499999999999993" customHeight="1">
      <c r="A3" s="4"/>
      <c r="B3" s="4"/>
      <c r="C3" s="4"/>
      <c r="D3" s="4"/>
    </row>
    <row r="4" spans="1:6" s="2" customFormat="1" ht="27" customHeight="1">
      <c r="A4" s="5" t="s">
        <v>4</v>
      </c>
      <c r="B4" s="6" t="s">
        <v>0</v>
      </c>
      <c r="C4" s="6" t="s">
        <v>1</v>
      </c>
      <c r="D4" s="6" t="s">
        <v>2</v>
      </c>
    </row>
    <row r="5" spans="1:6" s="2" customFormat="1" ht="23.25">
      <c r="A5" s="7"/>
      <c r="B5" s="33" t="s">
        <v>12</v>
      </c>
      <c r="C5" s="33"/>
      <c r="D5" s="33"/>
    </row>
    <row r="6" spans="1:6" s="9" customFormat="1" ht="23.25">
      <c r="A6" s="8" t="s">
        <v>3</v>
      </c>
      <c r="B6" s="24">
        <f>SUM(C6:D6)</f>
        <v>311911</v>
      </c>
      <c r="C6" s="24">
        <f>C8+C9+C10+C11+C12+C13</f>
        <v>171843</v>
      </c>
      <c r="D6" s="25">
        <f>D8+D9+D10+D11+D12+D13</f>
        <v>140068</v>
      </c>
    </row>
    <row r="7" spans="1:6" s="9" customFormat="1" ht="8.25" customHeight="1">
      <c r="A7" s="8"/>
      <c r="B7" s="26"/>
      <c r="C7" s="27"/>
      <c r="D7" s="27"/>
    </row>
    <row r="8" spans="1:6" s="10" customFormat="1" ht="23.25">
      <c r="A8" s="15" t="s">
        <v>6</v>
      </c>
      <c r="B8" s="28">
        <f t="shared" ref="B8:B13" si="0">SUM(C8:D8)</f>
        <v>4530</v>
      </c>
      <c r="C8" s="29">
        <v>2987</v>
      </c>
      <c r="D8" s="29">
        <v>1543</v>
      </c>
    </row>
    <row r="9" spans="1:6" s="10" customFormat="1" ht="23.25">
      <c r="A9" s="15" t="s">
        <v>7</v>
      </c>
      <c r="B9" s="28">
        <f t="shared" si="0"/>
        <v>18855</v>
      </c>
      <c r="C9" s="29">
        <v>10121</v>
      </c>
      <c r="D9" s="29">
        <v>8734</v>
      </c>
    </row>
    <row r="10" spans="1:6" s="10" customFormat="1" ht="23.25">
      <c r="A10" s="15" t="s">
        <v>8</v>
      </c>
      <c r="B10" s="28">
        <f t="shared" si="0"/>
        <v>38409</v>
      </c>
      <c r="C10" s="29">
        <v>22024</v>
      </c>
      <c r="D10" s="29">
        <v>16385</v>
      </c>
    </row>
    <row r="11" spans="1:6" s="10" customFormat="1" ht="23.25">
      <c r="A11" s="15" t="s">
        <v>9</v>
      </c>
      <c r="B11" s="28">
        <f t="shared" si="0"/>
        <v>123782</v>
      </c>
      <c r="C11" s="29">
        <v>84543</v>
      </c>
      <c r="D11" s="29">
        <v>39239</v>
      </c>
    </row>
    <row r="12" spans="1:6" ht="23.25">
      <c r="A12" s="15" t="s">
        <v>10</v>
      </c>
      <c r="B12" s="28">
        <f t="shared" si="0"/>
        <v>126225</v>
      </c>
      <c r="C12" s="29">
        <v>52058</v>
      </c>
      <c r="D12" s="30">
        <v>74167</v>
      </c>
    </row>
    <row r="13" spans="1:6" ht="23.25">
      <c r="A13" s="16" t="s">
        <v>11</v>
      </c>
      <c r="B13" s="28">
        <f t="shared" si="0"/>
        <v>110</v>
      </c>
      <c r="C13" s="29">
        <v>110</v>
      </c>
      <c r="D13" s="22">
        <v>0</v>
      </c>
    </row>
    <row r="14" spans="1:6" ht="23.25">
      <c r="B14" s="34" t="s">
        <v>5</v>
      </c>
      <c r="C14" s="34"/>
      <c r="D14" s="34"/>
    </row>
    <row r="15" spans="1:6" s="9" customFormat="1" ht="23.25">
      <c r="A15" s="8" t="s">
        <v>3</v>
      </c>
      <c r="B15" s="17">
        <f>+B6/$B$6*100</f>
        <v>100</v>
      </c>
      <c r="C15" s="17">
        <f>+C6/$C$6*100</f>
        <v>100</v>
      </c>
      <c r="D15" s="17">
        <f>+D6/$D$6*100</f>
        <v>100</v>
      </c>
      <c r="F15" s="11"/>
    </row>
    <row r="16" spans="1:6" s="9" customFormat="1" ht="9" customHeight="1">
      <c r="A16" s="8"/>
      <c r="B16" s="17"/>
      <c r="C16" s="17"/>
      <c r="D16" s="17"/>
    </row>
    <row r="17" spans="1:6" s="10" customFormat="1" ht="23.25">
      <c r="A17" s="15" t="s">
        <v>6</v>
      </c>
      <c r="B17" s="18">
        <f>+B8/$B$6*100</f>
        <v>1.4523373654664311</v>
      </c>
      <c r="C17" s="18">
        <f>+C8/$C$6*100</f>
        <v>1.7382145330330592</v>
      </c>
      <c r="D17" s="18">
        <f t="shared" ref="D17:D21" si="1">+D8/$D$6*100</f>
        <v>1.1016077905017563</v>
      </c>
      <c r="E17" s="12"/>
      <c r="F17" s="12"/>
    </row>
    <row r="18" spans="1:6" s="10" customFormat="1" ht="23.25">
      <c r="A18" s="15" t="s">
        <v>7</v>
      </c>
      <c r="B18" s="18">
        <f t="shared" ref="B18:B22" si="2">+B9/$B$6*100</f>
        <v>6.0449936039447145</v>
      </c>
      <c r="C18" s="18">
        <f>+C9/$C$6*100</f>
        <v>5.8896783692091041</v>
      </c>
      <c r="D18" s="18">
        <f t="shared" si="1"/>
        <v>6.2355427363851845</v>
      </c>
      <c r="F18" s="12"/>
    </row>
    <row r="19" spans="1:6" s="10" customFormat="1" ht="23.25">
      <c r="A19" s="15" t="s">
        <v>8</v>
      </c>
      <c r="B19" s="18">
        <f t="shared" si="2"/>
        <v>12.314089596070673</v>
      </c>
      <c r="C19" s="18">
        <f t="shared" ref="C19:C22" si="3">+C10/$C$6*100</f>
        <v>12.816349807673284</v>
      </c>
      <c r="D19" s="18">
        <f>+D10/$D$6*100</f>
        <v>11.697889596481708</v>
      </c>
      <c r="F19" s="12"/>
    </row>
    <row r="20" spans="1:6" s="10" customFormat="1" ht="23.25">
      <c r="A20" s="15" t="s">
        <v>9</v>
      </c>
      <c r="B20" s="18">
        <f>+B11/$B$6*100</f>
        <v>39.685038360301498</v>
      </c>
      <c r="C20" s="18">
        <f t="shared" si="3"/>
        <v>49.197814283968505</v>
      </c>
      <c r="D20" s="18">
        <f>+D11/$D$6*100</f>
        <v>28.014250221321074</v>
      </c>
      <c r="F20" s="12"/>
    </row>
    <row r="21" spans="1:6" ht="23.25">
      <c r="A21" s="15" t="s">
        <v>10</v>
      </c>
      <c r="B21" s="18">
        <f t="shared" si="2"/>
        <v>40.468274603973569</v>
      </c>
      <c r="C21" s="18">
        <f t="shared" si="3"/>
        <v>30.293931088260795</v>
      </c>
      <c r="D21" s="18">
        <f t="shared" si="1"/>
        <v>52.950709655310277</v>
      </c>
      <c r="F21" s="12"/>
    </row>
    <row r="22" spans="1:6" ht="23.25">
      <c r="A22" s="19" t="s">
        <v>11</v>
      </c>
      <c r="B22" s="20">
        <f t="shared" si="2"/>
        <v>3.5266470243114217E-2</v>
      </c>
      <c r="C22" s="20">
        <f t="shared" si="3"/>
        <v>6.4011917855251593E-2</v>
      </c>
      <c r="D22" s="31">
        <f>+D13/$D$6*100</f>
        <v>0</v>
      </c>
      <c r="F22" s="12"/>
    </row>
    <row r="23" spans="1:6" ht="8.25" customHeight="1">
      <c r="A23" s="13"/>
      <c r="B23" s="14"/>
      <c r="C23" s="23"/>
      <c r="D23" s="21"/>
    </row>
    <row r="24" spans="1:6" ht="23.25">
      <c r="A24" s="32" t="s">
        <v>15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5</vt:lpstr>
      <vt:lpstr>'ตารางที่ 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2016-02-24T11:04:09Z</cp:lastPrinted>
  <dcterms:created xsi:type="dcterms:W3CDTF">2000-11-20T04:06:35Z</dcterms:created>
  <dcterms:modified xsi:type="dcterms:W3CDTF">2016-02-25T02:22:25Z</dcterms:modified>
</cp:coreProperties>
</file>