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7.5" sheetId="30" r:id="rId1"/>
    <sheet name="Sheet2" sheetId="34" r:id="rId2"/>
  </sheets>
  <definedNames>
    <definedName name="_xlnm.Print_Area" localSheetId="0">'T-7.5'!$A$1:$S$31</definedName>
  </definedNames>
  <calcPr calcId="124519"/>
</workbook>
</file>

<file path=xl/calcChain.xml><?xml version="1.0" encoding="utf-8"?>
<calcChain xmlns="http://schemas.openxmlformats.org/spreadsheetml/2006/main">
  <c r="R3" i="34"/>
  <c r="S3"/>
  <c r="T3"/>
  <c r="R4"/>
  <c r="S4"/>
  <c r="T4"/>
  <c r="R5"/>
  <c r="S5"/>
  <c r="T5"/>
  <c r="R6"/>
  <c r="S6"/>
  <c r="T6"/>
  <c r="R7"/>
  <c r="S7"/>
  <c r="T7"/>
  <c r="R8"/>
  <c r="S8"/>
  <c r="T8"/>
  <c r="R9"/>
  <c r="S9"/>
  <c r="T9"/>
  <c r="R10"/>
  <c r="S10"/>
  <c r="T10"/>
  <c r="R11"/>
  <c r="S11"/>
  <c r="T11"/>
  <c r="S2"/>
  <c r="T2"/>
  <c r="R2"/>
  <c r="L10"/>
  <c r="M10"/>
  <c r="N10"/>
  <c r="L11"/>
  <c r="M11"/>
  <c r="N11"/>
  <c r="L3"/>
  <c r="M3"/>
  <c r="N3"/>
  <c r="L4"/>
  <c r="M4"/>
  <c r="N4"/>
  <c r="L5"/>
  <c r="M5"/>
  <c r="N5"/>
  <c r="L6"/>
  <c r="M6"/>
  <c r="N6"/>
  <c r="L7"/>
  <c r="M7"/>
  <c r="N7"/>
  <c r="L8"/>
  <c r="M8"/>
  <c r="N8"/>
  <c r="L9"/>
  <c r="M9"/>
  <c r="N9"/>
  <c r="M2"/>
  <c r="N2"/>
  <c r="L2"/>
  <c r="D10"/>
  <c r="C10"/>
  <c r="E9" i="30"/>
  <c r="F9"/>
  <c r="G9"/>
  <c r="H10"/>
  <c r="I10"/>
  <c r="K10"/>
  <c r="L10"/>
  <c r="M10"/>
</calcChain>
</file>

<file path=xl/sharedStrings.xml><?xml version="1.0" encoding="utf-8"?>
<sst xmlns="http://schemas.openxmlformats.org/spreadsheetml/2006/main" count="77" uniqueCount="58">
  <si>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</si>
  <si>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</si>
  <si>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</si>
  <si>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</si>
  <si>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</si>
  <si>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</si>
  <si>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</si>
  <si>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</si>
  <si>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</si>
  <si>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</si>
  <si>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</si>
  <si>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</si>
  <si>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</si>
  <si>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</si>
  <si>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</si>
  <si>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</si>
  <si>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</si>
  <si>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</si>
  <si>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</si>
  <si>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</si>
  <si>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</si>
  <si>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</si>
  <si>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</si>
  <si>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</si>
  <si>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</si>
  <si>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</si>
  <si>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</si>
  <si>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</si>
  <si>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</si>
  <si>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</si>
  <si>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</si>
  <si>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</si>
  <si>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</si>
  <si>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</si>
  <si>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</si>
  <si>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</si>
  <si>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</si>
  <si>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</si>
  <si>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</si>
  <si>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</si>
  <si>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</si>
  <si>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</si>
  <si>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</si>
  <si>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</si>
  <si>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2558  (2015)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</si>
  <si>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2556 - 2558</t>
  </si>
  <si>
    <t>and Age Groups: 2013 - 2015</t>
  </si>
  <si>
    <t>2556  (2013)</t>
  </si>
  <si>
    <t>2557  (2014)</t>
  </si>
  <si>
    <t xml:space="preserve">     ที่มา:   การสำรวจความต้องการพัฒนาขีดความสามารถของประชากร พ.ศ. 2556-2558  จังหวัดร้อยเอ็ด  สำนักงานสถิติแห่งชาติ</t>
  </si>
  <si>
    <t>Source:  The 2013 - 2015 Skill Development Survey: Roiet , Provincial,  National Statistical Office.</t>
  </si>
  <si>
    <t>||1309708</t>
  </si>
  <si>
    <t>||1305058</t>
  </si>
  <si>
    <t>|||1308570</t>
  </si>
  <si>
    <t xml:space="preserve">          -</t>
  </si>
  <si>
    <t xml:space="preserve">           -</t>
  </si>
  <si>
    <t xml:space="preserve">            -</t>
  </si>
  <si>
    <t xml:space="preserve">               -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</si>
</sst>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______"/>
    <numFmt numFmtId="189" formatCode="#,##0____"/>
    <numFmt numFmtId="190" formatCode="#,##0__"/>
    <numFmt numFmtId="191" formatCode="0.0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</font>
    <font>
      <b/>
      <sz val="12"/>
      <color theme="1"/>
      <name val="TH SarabunPSK"/>
      <family val="2"/>
    </font>
    <font>
      <sz val="10"/>
      <color rgb="FF000000"/>
      <name val="Arial Unicode MS"/>
      <family val="2"/>
    </font>
    <font>
      <b/>
      <sz val="13"/>
      <color rgb="FF7030A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0" xfId="0" applyFont="1" applyAlignment="1">
      <alignment horizontal="right"/>
    </xf>
    <xf numFmtId="0" fontId="10" fillId="0" borderId="0" xfId="0" applyFont="1" applyBorder="1"/>
    <xf numFmtId="0" fontId="10" fillId="0" borderId="0" xfId="0" applyFont="1"/>
    <xf numFmtId="0" fontId="10" fillId="0" borderId="7" xfId="0" applyFont="1" applyBorder="1"/>
    <xf numFmtId="0" fontId="7" fillId="0" borderId="0" xfId="2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7" fillId="0" borderId="4" xfId="0" applyFont="1" applyBorder="1" applyAlignment="1">
      <alignment horizontal="center"/>
    </xf>
    <xf numFmtId="188" fontId="10" fillId="0" borderId="6" xfId="0" applyNumberFormat="1" applyFont="1" applyFill="1" applyBorder="1"/>
    <xf numFmtId="188" fontId="10" fillId="0" borderId="6" xfId="0" applyNumberFormat="1" applyFont="1" applyBorder="1"/>
    <xf numFmtId="0" fontId="8" fillId="0" borderId="0" xfId="0" applyFont="1" applyBorder="1"/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90" fontId="10" fillId="0" borderId="0" xfId="0" applyNumberFormat="1" applyFont="1"/>
    <xf numFmtId="190" fontId="10" fillId="0" borderId="2" xfId="0" applyNumberFormat="1" applyFont="1" applyBorder="1"/>
    <xf numFmtId="190" fontId="10" fillId="0" borderId="3" xfId="0" applyNumberFormat="1" applyFont="1" applyBorder="1"/>
    <xf numFmtId="190" fontId="6" fillId="0" borderId="0" xfId="0" applyNumberFormat="1" applyFont="1"/>
    <xf numFmtId="190" fontId="6" fillId="0" borderId="2" xfId="0" applyNumberFormat="1" applyFont="1" applyBorder="1"/>
    <xf numFmtId="190" fontId="6" fillId="0" borderId="3" xfId="0" applyNumberFormat="1" applyFont="1" applyBorder="1"/>
    <xf numFmtId="187" fontId="12" fillId="0" borderId="4" xfId="0" applyNumberFormat="1" applyFont="1" applyBorder="1" applyAlignment="1">
      <alignment vertical="center"/>
    </xf>
    <xf numFmtId="189" fontId="8" fillId="0" borderId="3" xfId="5" applyNumberFormat="1" applyFont="1" applyBorder="1" applyAlignment="1">
      <alignment vertical="center"/>
    </xf>
    <xf numFmtId="3" fontId="6" fillId="2" borderId="3" xfId="0" applyNumberFormat="1" applyFont="1" applyFill="1" applyBorder="1" applyAlignment="1">
      <alignment horizontal="center"/>
    </xf>
    <xf numFmtId="0" fontId="13" fillId="0" borderId="0" xfId="0" applyFont="1"/>
    <xf numFmtId="191" fontId="10" fillId="3" borderId="2" xfId="0" applyNumberFormat="1" applyFont="1" applyFill="1" applyBorder="1"/>
    <xf numFmtId="191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90" fontId="8" fillId="0" borderId="3" xfId="0" applyNumberFormat="1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89" fontId="8" fillId="0" borderId="3" xfId="0" applyNumberFormat="1" applyFont="1" applyFill="1" applyBorder="1" applyAlignment="1">
      <alignment horizontal="right"/>
    </xf>
    <xf numFmtId="190" fontId="8" fillId="0" borderId="3" xfId="0" applyNumberFormat="1" applyFont="1" applyFill="1" applyBorder="1" applyAlignment="1">
      <alignment horizontal="right"/>
    </xf>
    <xf numFmtId="0" fontId="8" fillId="0" borderId="0" xfId="0" applyFont="1"/>
    <xf numFmtId="189" fontId="7" fillId="0" borderId="3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0" fontId="7" fillId="0" borderId="0" xfId="0" applyFont="1" applyBorder="1"/>
    <xf numFmtId="188" fontId="7" fillId="0" borderId="3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</cellXfs>
  <cellStyles count="31">
    <cellStyle name="Comma 2" xfId="1"/>
    <cellStyle name="Comma 2 2" xfId="4"/>
    <cellStyle name="Normal 2" xfId="2"/>
    <cellStyle name="เครื่องหมายจุลภาค 2" xfId="30"/>
    <cellStyle name="ปกติ" xfId="0" builtinId="0"/>
    <cellStyle name="ปกติ 2" xfId="29"/>
    <cellStyle name="ปกติ 3" xfId="5"/>
    <cellStyle name="ปกติ 3 10" xfId="6"/>
    <cellStyle name="ปกติ 3 11" xfId="7"/>
    <cellStyle name="ปกติ 3 12" xfId="8"/>
    <cellStyle name="ปกติ 3 13" xfId="9"/>
    <cellStyle name="ปกติ 3 14" xfId="10"/>
    <cellStyle name="ปกติ 3 15" xfId="11"/>
    <cellStyle name="ปกติ 3 16" xfId="12"/>
    <cellStyle name="ปกติ 3 17" xfId="13"/>
    <cellStyle name="ปกติ 3 18" xfId="14"/>
    <cellStyle name="ปกติ 3 19" xfId="15"/>
    <cellStyle name="ปกติ 3 2" xfId="16"/>
    <cellStyle name="ปกติ 3 20" xfId="17"/>
    <cellStyle name="ปกติ 3 21" xfId="18"/>
    <cellStyle name="ปกติ 3 3" xfId="19"/>
    <cellStyle name="ปกติ 3 4" xfId="20"/>
    <cellStyle name="ปกติ 3 5" xfId="21"/>
    <cellStyle name="ปกติ 3 6" xfId="22"/>
    <cellStyle name="ปกติ 3 7" xfId="23"/>
    <cellStyle name="ปกติ 3 8" xfId="24"/>
    <cellStyle name="ปกติ 3 9" xfId="25"/>
    <cellStyle name="ปกติ 4" xfId="26"/>
    <cellStyle name="ปกติ 5" xfId="27"/>
    <cellStyle name="ปกติ 8" xfId="28"/>
    <cellStyle name="ปกติ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1600200</xdr:colOff>
      <xdr:row>0</xdr:row>
      <xdr:rowOff>0</xdr:rowOff>
    </xdr:from>
    <xdr:to>
      <xdr:col>19</xdr:col>
      <xdr:colOff>66675</xdr:colOff>
      <xdr:row>30</xdr:row>
      <xdr:rowOff>0</xdr:rowOff>
    </xdr:to>
    <xdr:grpSp>
      <xdr:nvGrpSpPr>
        <xdr:cNvPr id="7" name="Group 253"/>
        <xdr:cNvGrpSpPr>
          <a:grpSpLocks/>
        </xdr:cNvGrpSpPr>
      </xdr:nvGrpSpPr>
      <xdr:grpSpPr bwMode="auto">
        <a:xfrm>
          <a:off x="9372600" y="0"/>
          <a:ext cx="542925" cy="6477000"/>
          <a:chOff x="1000" y="0"/>
          <a:chExt cx="57" cy="68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5"/>
  <sheetViews>
    <sheetView showGridLines="0" tabSelected="1" topLeftCell="A4" workbookViewId="0">
      <selection activeCell="L19" sqref="L19"/>
    </sheetView>
  </sheetViews>
  <sheetFormatPr defaultColWidth="9.140625" defaultRowHeight="18.75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6" width="10" style="5" customWidth="1"/>
    <col min="7" max="7" width="11" style="5" customWidth="1"/>
    <col min="8" max="13" width="10" style="5" customWidth="1"/>
    <col min="14" max="14" width="1" style="5" customWidth="1"/>
    <col min="15" max="15" width="1.5703125" style="5" customWidth="1"/>
    <col min="16" max="16" width="24.710937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18" s="1" customFormat="1">
      <c r="B1" s="1" t="s">
        <v>6</v>
      </c>
      <c r="C1" s="2">
        <v>7.5</v>
      </c>
      <c r="D1" s="1" t="s">
        <v>45</v>
      </c>
      <c r="G1" s="7"/>
      <c r="J1" s="7"/>
      <c r="O1" s="8"/>
    </row>
    <row r="2" spans="1:18" s="3" customFormat="1">
      <c r="A2" s="1"/>
      <c r="B2" s="1" t="s">
        <v>39</v>
      </c>
      <c r="C2" s="2">
        <v>7.5</v>
      </c>
      <c r="D2" s="1" t="s">
        <v>40</v>
      </c>
      <c r="O2" s="9"/>
      <c r="P2" s="10"/>
    </row>
    <row r="3" spans="1:18" s="3" customFormat="1">
      <c r="A3" s="1"/>
      <c r="B3" s="1"/>
      <c r="C3" s="2"/>
      <c r="D3" s="1" t="s">
        <v>46</v>
      </c>
      <c r="O3" s="9"/>
      <c r="P3" s="10"/>
    </row>
    <row r="4" spans="1:18" s="4" customFormat="1" ht="6.75" customHeight="1">
      <c r="P4" s="10"/>
    </row>
    <row r="5" spans="1:18" s="12" customFormat="1" ht="20.25" customHeight="1">
      <c r="A5" s="60" t="s">
        <v>15</v>
      </c>
      <c r="B5" s="60"/>
      <c r="C5" s="60"/>
      <c r="D5" s="61"/>
      <c r="E5" s="64" t="s">
        <v>47</v>
      </c>
      <c r="F5" s="65"/>
      <c r="G5" s="66"/>
      <c r="H5" s="64" t="s">
        <v>48</v>
      </c>
      <c r="I5" s="65"/>
      <c r="J5" s="66"/>
      <c r="K5" s="64" t="s">
        <v>44</v>
      </c>
      <c r="L5" s="65"/>
      <c r="M5" s="66"/>
      <c r="N5" s="41"/>
      <c r="O5" s="57" t="s">
        <v>16</v>
      </c>
      <c r="P5" s="57"/>
      <c r="Q5" s="42"/>
      <c r="R5" s="11"/>
    </row>
    <row r="6" spans="1:18" s="12" customFormat="1" ht="20.25" customHeight="1">
      <c r="A6" s="55"/>
      <c r="B6" s="55"/>
      <c r="C6" s="55"/>
      <c r="D6" s="56"/>
      <c r="E6" s="38" t="s">
        <v>1</v>
      </c>
      <c r="F6" s="38" t="s">
        <v>2</v>
      </c>
      <c r="G6" s="38" t="s">
        <v>3</v>
      </c>
      <c r="H6" s="38" t="s">
        <v>1</v>
      </c>
      <c r="I6" s="38" t="s">
        <v>2</v>
      </c>
      <c r="J6" s="38" t="s">
        <v>3</v>
      </c>
      <c r="K6" s="38" t="s">
        <v>1</v>
      </c>
      <c r="L6" s="38" t="s">
        <v>2</v>
      </c>
      <c r="M6" s="21" t="s">
        <v>3</v>
      </c>
      <c r="N6" s="36"/>
      <c r="O6" s="58"/>
      <c r="P6" s="58"/>
      <c r="Q6" s="43"/>
    </row>
    <row r="7" spans="1:18" s="12" customFormat="1" ht="20.25" customHeight="1">
      <c r="A7" s="62"/>
      <c r="B7" s="62"/>
      <c r="C7" s="62"/>
      <c r="D7" s="63"/>
      <c r="E7" s="39" t="s">
        <v>0</v>
      </c>
      <c r="F7" s="39" t="s">
        <v>4</v>
      </c>
      <c r="G7" s="39" t="s">
        <v>5</v>
      </c>
      <c r="H7" s="39" t="s">
        <v>0</v>
      </c>
      <c r="I7" s="39" t="s">
        <v>4</v>
      </c>
      <c r="J7" s="39" t="s">
        <v>5</v>
      </c>
      <c r="K7" s="39" t="s">
        <v>0</v>
      </c>
      <c r="L7" s="39" t="s">
        <v>4</v>
      </c>
      <c r="M7" s="22" t="s">
        <v>5</v>
      </c>
      <c r="N7" s="44"/>
      <c r="O7" s="59"/>
      <c r="P7" s="59"/>
      <c r="Q7" s="43"/>
    </row>
    <row r="8" spans="1:18" s="11" customFormat="1" ht="6" customHeight="1">
      <c r="A8" s="45"/>
      <c r="B8" s="45"/>
      <c r="C8" s="45"/>
      <c r="D8" s="45"/>
      <c r="E8" s="35"/>
      <c r="F8" s="35"/>
      <c r="G8" s="35"/>
      <c r="H8" s="35"/>
      <c r="I8" s="35"/>
      <c r="J8" s="35"/>
      <c r="K8" s="35"/>
      <c r="L8" s="17"/>
      <c r="M8" s="37"/>
      <c r="N8" s="36"/>
      <c r="O8" s="45"/>
      <c r="P8" s="45"/>
      <c r="Q8" s="43"/>
    </row>
    <row r="9" spans="1:18" s="3" customFormat="1" ht="18" customHeight="1">
      <c r="A9" s="54" t="s">
        <v>8</v>
      </c>
      <c r="B9" s="54"/>
      <c r="C9" s="54"/>
      <c r="D9" s="54"/>
      <c r="E9" s="46">
        <f>SUM(E11:E14)</f>
        <v>223889</v>
      </c>
      <c r="F9" s="46">
        <f>SUM(F11:F14)</f>
        <v>109436</v>
      </c>
      <c r="G9" s="46">
        <f>SUM(G11:G14)</f>
        <v>114453</v>
      </c>
      <c r="H9" s="46">
        <v>129936</v>
      </c>
      <c r="I9" s="46">
        <v>58522</v>
      </c>
      <c r="J9" s="47">
        <v>71414</v>
      </c>
      <c r="K9" s="40">
        <v>203240</v>
      </c>
      <c r="L9" s="40">
        <v>96915</v>
      </c>
      <c r="M9" s="40">
        <v>106325</v>
      </c>
      <c r="N9" s="20"/>
      <c r="O9" s="54" t="s">
        <v>0</v>
      </c>
      <c r="P9" s="54"/>
      <c r="Q9" s="54"/>
      <c r="R9" s="12"/>
    </row>
    <row r="10" spans="1:18" s="3" customFormat="1" ht="18.75" customHeight="1">
      <c r="A10" s="48" t="s">
        <v>9</v>
      </c>
      <c r="B10" s="48"/>
      <c r="C10" s="48"/>
      <c r="D10" s="48"/>
      <c r="E10" s="46">
        <v>223889</v>
      </c>
      <c r="F10" s="46">
        <v>109436</v>
      </c>
      <c r="G10" s="46">
        <v>114453</v>
      </c>
      <c r="H10" s="46">
        <f>SUM(H11:H14)</f>
        <v>129935</v>
      </c>
      <c r="I10" s="46">
        <f t="shared" ref="I10" si="0">SUM(I11:I14)</f>
        <v>58522</v>
      </c>
      <c r="J10" s="47">
        <v>71414</v>
      </c>
      <c r="K10" s="40">
        <f>SUM(K11:K14)</f>
        <v>203240</v>
      </c>
      <c r="L10" s="40">
        <f t="shared" ref="L10:M10" si="1">SUM(L11:L14)</f>
        <v>96915</v>
      </c>
      <c r="M10" s="40">
        <f t="shared" si="1"/>
        <v>106325</v>
      </c>
      <c r="N10" s="20"/>
      <c r="O10" s="20" t="s">
        <v>10</v>
      </c>
      <c r="P10" s="20"/>
      <c r="Q10" s="20"/>
      <c r="R10" s="9"/>
    </row>
    <row r="11" spans="1:18" s="12" customFormat="1" ht="18.75" customHeight="1">
      <c r="A11" s="6" t="s">
        <v>14</v>
      </c>
      <c r="B11" s="6" t="s">
        <v>41</v>
      </c>
      <c r="C11" s="6"/>
      <c r="D11" s="6"/>
      <c r="E11" s="49">
        <v>132932</v>
      </c>
      <c r="F11" s="49">
        <v>77070</v>
      </c>
      <c r="G11" s="49">
        <v>55862</v>
      </c>
      <c r="H11" s="49">
        <v>70333</v>
      </c>
      <c r="I11" s="49">
        <v>36193</v>
      </c>
      <c r="J11" s="50">
        <v>34140</v>
      </c>
      <c r="K11" s="51">
        <v>125360</v>
      </c>
      <c r="L11" s="51">
        <v>72893</v>
      </c>
      <c r="M11" s="51">
        <v>52467</v>
      </c>
      <c r="N11" s="52"/>
      <c r="O11" s="52"/>
      <c r="P11" s="52" t="s">
        <v>28</v>
      </c>
      <c r="Q11" s="52"/>
      <c r="R11" s="11"/>
    </row>
    <row r="12" spans="1:18" s="12" customFormat="1" ht="18.75" customHeight="1">
      <c r="A12" s="6"/>
      <c r="B12" s="6" t="s">
        <v>17</v>
      </c>
      <c r="C12" s="6"/>
      <c r="D12" s="6"/>
      <c r="E12" s="49">
        <v>5255</v>
      </c>
      <c r="F12" s="49">
        <v>4650</v>
      </c>
      <c r="G12" s="49">
        <v>605</v>
      </c>
      <c r="H12" s="49">
        <v>2139</v>
      </c>
      <c r="I12" s="49">
        <v>1675</v>
      </c>
      <c r="J12" s="50">
        <v>464</v>
      </c>
      <c r="K12" s="51">
        <v>458</v>
      </c>
      <c r="L12" s="51">
        <v>264</v>
      </c>
      <c r="M12" s="51">
        <v>194</v>
      </c>
      <c r="N12" s="52"/>
      <c r="O12" s="52"/>
      <c r="P12" s="52" t="s">
        <v>29</v>
      </c>
      <c r="Q12" s="52"/>
      <c r="R12" s="11"/>
    </row>
    <row r="13" spans="1:18" s="12" customFormat="1" ht="18.75" customHeight="1">
      <c r="A13" s="6"/>
      <c r="B13" s="6" t="s">
        <v>37</v>
      </c>
      <c r="C13" s="6"/>
      <c r="D13" s="6"/>
      <c r="E13" s="49">
        <v>17451</v>
      </c>
      <c r="F13" s="49">
        <v>2298</v>
      </c>
      <c r="G13" s="49">
        <v>15153</v>
      </c>
      <c r="H13" s="49">
        <v>6986</v>
      </c>
      <c r="I13" s="49">
        <v>3239</v>
      </c>
      <c r="J13" s="50">
        <v>3748</v>
      </c>
      <c r="K13" s="51">
        <v>13779</v>
      </c>
      <c r="L13" s="51">
        <v>4880</v>
      </c>
      <c r="M13" s="51">
        <v>8899</v>
      </c>
      <c r="N13" s="52"/>
      <c r="O13" s="52"/>
      <c r="P13" s="52" t="s">
        <v>38</v>
      </c>
      <c r="Q13" s="52"/>
      <c r="R13" s="11"/>
    </row>
    <row r="14" spans="1:18" s="12" customFormat="1" ht="18.75" customHeight="1">
      <c r="A14" s="6"/>
      <c r="B14" s="6" t="s">
        <v>7</v>
      </c>
      <c r="C14" s="6"/>
      <c r="D14" s="6"/>
      <c r="E14" s="49">
        <v>68251</v>
      </c>
      <c r="F14" s="49">
        <v>25418</v>
      </c>
      <c r="G14" s="49">
        <v>42833</v>
      </c>
      <c r="H14" s="49">
        <v>50477</v>
      </c>
      <c r="I14" s="49">
        <v>17415</v>
      </c>
      <c r="J14" s="50">
        <v>33063</v>
      </c>
      <c r="K14" s="51">
        <v>63643</v>
      </c>
      <c r="L14" s="51">
        <v>18878</v>
      </c>
      <c r="M14" s="51">
        <v>44765</v>
      </c>
      <c r="N14" s="52"/>
      <c r="O14" s="52"/>
      <c r="P14" s="52" t="s">
        <v>11</v>
      </c>
      <c r="Q14" s="52"/>
      <c r="R14" s="11"/>
    </row>
    <row r="15" spans="1:18" s="3" customFormat="1" ht="19.5" customHeight="1">
      <c r="A15" s="48" t="s">
        <v>18</v>
      </c>
      <c r="B15" s="48"/>
      <c r="C15" s="48"/>
      <c r="D15" s="48"/>
      <c r="E15" s="46">
        <v>223889</v>
      </c>
      <c r="F15" s="46">
        <v>109436</v>
      </c>
      <c r="G15" s="46">
        <v>114453</v>
      </c>
      <c r="H15" s="46">
        <v>129936</v>
      </c>
      <c r="I15" s="46">
        <v>58522</v>
      </c>
      <c r="J15" s="47">
        <v>71414</v>
      </c>
      <c r="K15" s="40">
        <v>203240</v>
      </c>
      <c r="L15" s="40">
        <v>96915</v>
      </c>
      <c r="M15" s="40">
        <v>106325</v>
      </c>
      <c r="N15" s="20"/>
      <c r="O15" s="20" t="s">
        <v>30</v>
      </c>
      <c r="P15" s="20"/>
      <c r="Q15" s="20"/>
      <c r="R15" s="9"/>
    </row>
    <row r="16" spans="1:18" s="12" customFormat="1" ht="18.75" customHeight="1">
      <c r="A16" s="6"/>
      <c r="B16" s="6" t="s">
        <v>19</v>
      </c>
      <c r="C16" s="6"/>
      <c r="D16" s="6"/>
      <c r="E16" s="53" t="s">
        <v>54</v>
      </c>
      <c r="F16" s="53" t="s">
        <v>55</v>
      </c>
      <c r="G16" s="53" t="s">
        <v>56</v>
      </c>
      <c r="H16" s="49">
        <v>336</v>
      </c>
      <c r="I16" s="53" t="s">
        <v>55</v>
      </c>
      <c r="J16" s="50">
        <v>336</v>
      </c>
      <c r="K16" s="51">
        <v>369</v>
      </c>
      <c r="L16" s="53" t="s">
        <v>57</v>
      </c>
      <c r="M16" s="51">
        <v>369</v>
      </c>
      <c r="N16" s="52"/>
      <c r="O16" s="52"/>
      <c r="P16" s="52" t="s">
        <v>31</v>
      </c>
      <c r="Q16" s="52"/>
      <c r="R16" s="11"/>
    </row>
    <row r="17" spans="1:18" s="12" customFormat="1" ht="18.75" customHeight="1">
      <c r="A17" s="6"/>
      <c r="B17" s="6" t="s">
        <v>20</v>
      </c>
      <c r="C17" s="6"/>
      <c r="D17" s="6"/>
      <c r="E17" s="49">
        <v>34745</v>
      </c>
      <c r="F17" s="49">
        <v>13533</v>
      </c>
      <c r="G17" s="49">
        <v>21212</v>
      </c>
      <c r="H17" s="49">
        <v>22801</v>
      </c>
      <c r="I17" s="49">
        <v>11327</v>
      </c>
      <c r="J17" s="50">
        <v>11474</v>
      </c>
      <c r="K17" s="51">
        <v>44529</v>
      </c>
      <c r="L17" s="51">
        <v>20964</v>
      </c>
      <c r="M17" s="51">
        <v>23565</v>
      </c>
      <c r="N17" s="52"/>
      <c r="O17" s="52"/>
      <c r="P17" s="52" t="s">
        <v>32</v>
      </c>
      <c r="Q17" s="52"/>
      <c r="R17" s="11"/>
    </row>
    <row r="18" spans="1:18" s="3" customFormat="1" ht="18.75" customHeight="1">
      <c r="A18" s="6"/>
      <c r="B18" s="6" t="s">
        <v>12</v>
      </c>
      <c r="C18" s="6"/>
      <c r="D18" s="6"/>
      <c r="E18" s="49">
        <v>66321</v>
      </c>
      <c r="F18" s="49">
        <v>35394</v>
      </c>
      <c r="G18" s="49">
        <v>30927</v>
      </c>
      <c r="H18" s="49">
        <v>37009</v>
      </c>
      <c r="I18" s="49">
        <v>14659</v>
      </c>
      <c r="J18" s="50">
        <v>22350</v>
      </c>
      <c r="K18" s="51">
        <v>53507</v>
      </c>
      <c r="L18" s="51">
        <v>24926</v>
      </c>
      <c r="M18" s="51">
        <v>28581</v>
      </c>
      <c r="N18" s="52"/>
      <c r="O18" s="20"/>
      <c r="P18" s="52" t="s">
        <v>33</v>
      </c>
      <c r="Q18" s="20"/>
      <c r="R18" s="9"/>
    </row>
    <row r="19" spans="1:18" s="3" customFormat="1" ht="18.75" customHeight="1">
      <c r="A19" s="6"/>
      <c r="B19" s="6" t="s">
        <v>21</v>
      </c>
      <c r="C19" s="6"/>
      <c r="D19" s="6"/>
      <c r="E19" s="49">
        <v>108920</v>
      </c>
      <c r="F19" s="49">
        <v>52079</v>
      </c>
      <c r="G19" s="49">
        <v>56841</v>
      </c>
      <c r="H19" s="49">
        <v>58231</v>
      </c>
      <c r="I19" s="49">
        <v>27924</v>
      </c>
      <c r="J19" s="50">
        <v>30307</v>
      </c>
      <c r="K19" s="51">
        <v>87291</v>
      </c>
      <c r="L19" s="51">
        <v>43138</v>
      </c>
      <c r="M19" s="51">
        <v>44153</v>
      </c>
      <c r="N19" s="52"/>
      <c r="O19" s="20"/>
      <c r="P19" s="52" t="s">
        <v>35</v>
      </c>
      <c r="Q19" s="20"/>
      <c r="R19" s="9"/>
    </row>
    <row r="20" spans="1:18" s="3" customFormat="1" ht="18.75" customHeight="1">
      <c r="A20" s="6"/>
      <c r="B20" s="6" t="s">
        <v>22</v>
      </c>
      <c r="C20" s="6"/>
      <c r="D20" s="6"/>
      <c r="E20" s="49">
        <v>13904</v>
      </c>
      <c r="F20" s="49">
        <v>8430</v>
      </c>
      <c r="G20" s="49">
        <v>5474</v>
      </c>
      <c r="H20" s="49">
        <v>11558</v>
      </c>
      <c r="I20" s="49">
        <v>4612</v>
      </c>
      <c r="J20" s="50">
        <v>6946</v>
      </c>
      <c r="K20" s="51">
        <v>17543</v>
      </c>
      <c r="L20" s="51">
        <v>7886</v>
      </c>
      <c r="M20" s="51">
        <v>9657</v>
      </c>
      <c r="N20" s="52"/>
      <c r="O20" s="20"/>
      <c r="P20" s="52" t="s">
        <v>34</v>
      </c>
      <c r="Q20" s="20"/>
      <c r="R20" s="9"/>
    </row>
    <row r="21" spans="1:18" s="3" customFormat="1" ht="19.5" customHeight="1">
      <c r="A21" s="48" t="s">
        <v>42</v>
      </c>
      <c r="B21" s="48"/>
      <c r="C21" s="48"/>
      <c r="D21" s="48"/>
      <c r="E21" s="46">
        <v>223889</v>
      </c>
      <c r="F21" s="46">
        <v>109436</v>
      </c>
      <c r="G21" s="46">
        <v>114453</v>
      </c>
      <c r="H21" s="46">
        <v>129936</v>
      </c>
      <c r="I21" s="46">
        <v>58522</v>
      </c>
      <c r="J21" s="47">
        <v>71414</v>
      </c>
      <c r="K21" s="40">
        <v>203240</v>
      </c>
      <c r="L21" s="40">
        <v>96915</v>
      </c>
      <c r="M21" s="40">
        <v>106325</v>
      </c>
      <c r="N21" s="20"/>
      <c r="O21" s="20" t="s">
        <v>43</v>
      </c>
      <c r="P21" s="20"/>
      <c r="Q21" s="20"/>
      <c r="R21" s="9"/>
    </row>
    <row r="22" spans="1:18" s="12" customFormat="1" ht="18" customHeight="1">
      <c r="A22" s="6"/>
      <c r="B22" s="6" t="s">
        <v>23</v>
      </c>
      <c r="C22" s="6"/>
      <c r="D22" s="6"/>
      <c r="E22" s="49">
        <v>77865</v>
      </c>
      <c r="F22" s="49">
        <v>9186</v>
      </c>
      <c r="G22" s="49">
        <v>6692</v>
      </c>
      <c r="H22" s="49">
        <v>47255</v>
      </c>
      <c r="I22" s="49">
        <v>23631</v>
      </c>
      <c r="J22" s="50">
        <v>23624</v>
      </c>
      <c r="K22" s="51">
        <v>61468</v>
      </c>
      <c r="L22" s="51">
        <v>30897</v>
      </c>
      <c r="M22" s="51">
        <v>30571</v>
      </c>
      <c r="N22" s="52"/>
      <c r="O22" s="52"/>
      <c r="P22" s="52" t="s">
        <v>23</v>
      </c>
      <c r="Q22" s="52"/>
      <c r="R22" s="11"/>
    </row>
    <row r="23" spans="1:18" s="12" customFormat="1" ht="18" customHeight="1">
      <c r="A23" s="6"/>
      <c r="B23" s="6" t="s">
        <v>24</v>
      </c>
      <c r="C23" s="6"/>
      <c r="D23" s="6"/>
      <c r="E23" s="49">
        <v>52002</v>
      </c>
      <c r="F23" s="49">
        <v>4895</v>
      </c>
      <c r="G23" s="49">
        <v>3648</v>
      </c>
      <c r="H23" s="49">
        <v>18957</v>
      </c>
      <c r="I23" s="49">
        <v>7124</v>
      </c>
      <c r="J23" s="50">
        <v>11833</v>
      </c>
      <c r="K23" s="51">
        <v>25357</v>
      </c>
      <c r="L23" s="51">
        <v>12509</v>
      </c>
      <c r="M23" s="51">
        <v>12848</v>
      </c>
      <c r="N23" s="52"/>
      <c r="O23" s="52"/>
      <c r="P23" s="52" t="s">
        <v>24</v>
      </c>
      <c r="Q23" s="52"/>
      <c r="R23" s="11"/>
    </row>
    <row r="24" spans="1:18" s="12" customFormat="1" ht="18" customHeight="1">
      <c r="A24" s="6"/>
      <c r="B24" s="6" t="s">
        <v>25</v>
      </c>
      <c r="C24" s="6"/>
      <c r="D24" s="6"/>
      <c r="E24" s="49">
        <v>40975</v>
      </c>
      <c r="F24" s="49">
        <v>4391</v>
      </c>
      <c r="G24" s="49">
        <v>3259</v>
      </c>
      <c r="H24" s="49">
        <v>27812</v>
      </c>
      <c r="I24" s="49">
        <v>8950</v>
      </c>
      <c r="J24" s="50">
        <v>18862</v>
      </c>
      <c r="K24" s="51">
        <v>41161</v>
      </c>
      <c r="L24" s="51">
        <v>17846</v>
      </c>
      <c r="M24" s="51">
        <v>23316</v>
      </c>
      <c r="N24" s="52"/>
      <c r="O24" s="52"/>
      <c r="P24" s="52" t="s">
        <v>25</v>
      </c>
      <c r="Q24" s="52"/>
      <c r="R24" s="11"/>
    </row>
    <row r="25" spans="1:18" s="12" customFormat="1" ht="18" customHeight="1">
      <c r="A25" s="6"/>
      <c r="B25" s="6" t="s">
        <v>26</v>
      </c>
      <c r="C25" s="6"/>
      <c r="D25" s="6"/>
      <c r="E25" s="49">
        <v>37483</v>
      </c>
      <c r="F25" s="49">
        <v>2955</v>
      </c>
      <c r="G25" s="49">
        <v>3945</v>
      </c>
      <c r="H25" s="49">
        <v>24584</v>
      </c>
      <c r="I25" s="49">
        <v>12752</v>
      </c>
      <c r="J25" s="50">
        <v>11831</v>
      </c>
      <c r="K25" s="51">
        <v>43594</v>
      </c>
      <c r="L25" s="51">
        <v>17861</v>
      </c>
      <c r="M25" s="51">
        <v>25733</v>
      </c>
      <c r="N25" s="52"/>
      <c r="O25" s="52"/>
      <c r="P25" s="52" t="s">
        <v>26</v>
      </c>
      <c r="Q25" s="52"/>
      <c r="R25" s="11"/>
    </row>
    <row r="26" spans="1:18" s="12" customFormat="1" ht="18" customHeight="1">
      <c r="A26" s="6"/>
      <c r="B26" s="6" t="s">
        <v>13</v>
      </c>
      <c r="C26" s="6"/>
      <c r="D26" s="6"/>
      <c r="E26" s="49">
        <v>11032</v>
      </c>
      <c r="F26" s="49">
        <v>989</v>
      </c>
      <c r="G26" s="49">
        <v>930</v>
      </c>
      <c r="H26" s="49">
        <v>4932</v>
      </c>
      <c r="I26" s="49">
        <v>2631</v>
      </c>
      <c r="J26" s="50">
        <v>2300</v>
      </c>
      <c r="K26" s="51">
        <v>18844</v>
      </c>
      <c r="L26" s="51">
        <v>11037</v>
      </c>
      <c r="M26" s="51">
        <v>7807</v>
      </c>
      <c r="N26" s="52"/>
      <c r="O26" s="52"/>
      <c r="P26" s="52" t="s">
        <v>13</v>
      </c>
      <c r="Q26" s="52"/>
      <c r="R26" s="11"/>
    </row>
    <row r="27" spans="1:18" s="12" customFormat="1" ht="19.5" customHeight="1">
      <c r="A27" s="6"/>
      <c r="B27" s="6" t="s">
        <v>27</v>
      </c>
      <c r="C27" s="6"/>
      <c r="D27" s="6"/>
      <c r="E27" s="49">
        <v>4533</v>
      </c>
      <c r="F27" s="49">
        <v>740</v>
      </c>
      <c r="G27" s="49">
        <v>747</v>
      </c>
      <c r="H27" s="49">
        <v>6396</v>
      </c>
      <c r="I27" s="49">
        <v>3432</v>
      </c>
      <c r="J27" s="50">
        <v>2964</v>
      </c>
      <c r="K27" s="51">
        <v>12817</v>
      </c>
      <c r="L27" s="51">
        <v>6766</v>
      </c>
      <c r="M27" s="51">
        <v>6051</v>
      </c>
      <c r="N27" s="52"/>
      <c r="O27" s="52"/>
      <c r="P27" s="52" t="s">
        <v>36</v>
      </c>
      <c r="Q27" s="52"/>
      <c r="R27" s="11"/>
    </row>
    <row r="28" spans="1:18" s="12" customFormat="1" ht="3" customHeight="1">
      <c r="A28" s="13"/>
      <c r="B28" s="13"/>
      <c r="C28" s="13"/>
      <c r="D28" s="13"/>
      <c r="E28" s="18"/>
      <c r="F28" s="18"/>
      <c r="G28" s="18"/>
      <c r="H28" s="19"/>
      <c r="I28" s="19"/>
      <c r="J28" s="19"/>
      <c r="K28" s="19"/>
      <c r="L28" s="19"/>
      <c r="M28" s="19"/>
      <c r="N28" s="13"/>
      <c r="O28" s="13"/>
      <c r="P28" s="13"/>
      <c r="Q28" s="13"/>
      <c r="R28" s="11"/>
    </row>
    <row r="29" spans="1:18" s="12" customFormat="1" ht="6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s="12" customFormat="1" ht="17.25" customHeight="1">
      <c r="B30" s="6" t="s">
        <v>49</v>
      </c>
      <c r="C30" s="14"/>
      <c r="D30" s="10"/>
    </row>
    <row r="31" spans="1:18" s="12" customFormat="1" ht="17.25" customHeight="1">
      <c r="B31" s="15" t="s">
        <v>50</v>
      </c>
      <c r="C31" s="14"/>
      <c r="D31" s="16"/>
      <c r="E31" s="16"/>
      <c r="F31" s="16"/>
      <c r="H31" s="16"/>
      <c r="I31" s="16"/>
    </row>
    <row r="32" spans="1:18" s="6" customFormat="1" ht="17.25" customHeight="1"/>
    <row r="33" s="6" customFormat="1" ht="15.75" customHeight="1"/>
    <row r="34" s="6" customFormat="1" ht="17.25" customHeigh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ignoredErrors>
    <ignoredError sqref="G21" numberStoredAsText="1"/>
    <ignoredError sqref="H10:I10 K10:M10 E9:G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5"/>
  <sheetViews>
    <sheetView workbookViewId="0">
      <selection activeCell="R2" sqref="R2:T11"/>
    </sheetView>
  </sheetViews>
  <sheetFormatPr defaultRowHeight="21.75"/>
  <cols>
    <col min="3" max="3" width="9.5703125" customWidth="1"/>
    <col min="5" max="5" width="4" customWidth="1"/>
    <col min="6" max="6" width="5.5703125" customWidth="1"/>
    <col min="7" max="7" width="2.85546875" customWidth="1"/>
    <col min="8" max="8" width="9.42578125" hidden="1" customWidth="1"/>
    <col min="12" max="12" width="9.42578125" bestFit="1" customWidth="1"/>
  </cols>
  <sheetData>
    <row r="2" spans="1:20">
      <c r="A2" s="32"/>
      <c r="B2">
        <v>1310047</v>
      </c>
      <c r="C2">
        <v>654383</v>
      </c>
      <c r="D2">
        <v>655664</v>
      </c>
      <c r="E2" s="67">
        <v>2549</v>
      </c>
      <c r="F2" s="67"/>
      <c r="G2" s="67"/>
      <c r="H2" s="68"/>
      <c r="I2" s="31">
        <v>11122</v>
      </c>
      <c r="J2" s="31">
        <v>5763</v>
      </c>
      <c r="K2" s="31">
        <v>5359</v>
      </c>
      <c r="L2" s="33">
        <f>I2/B2*1000</f>
        <v>8.4897717410138718</v>
      </c>
      <c r="M2" s="33">
        <f t="shared" ref="M2:N2" si="0">J2/C2*1000</f>
        <v>8.8067691245035409</v>
      </c>
      <c r="N2" s="33">
        <f t="shared" si="0"/>
        <v>8.1733936894506929</v>
      </c>
      <c r="O2" s="23">
        <v>8268</v>
      </c>
      <c r="P2" s="24">
        <v>4653</v>
      </c>
      <c r="Q2" s="25">
        <v>3615</v>
      </c>
      <c r="R2" s="34">
        <f>O2/B2*1000</f>
        <v>6.3112239484537573</v>
      </c>
      <c r="S2" s="34">
        <f t="shared" ref="S2:T2" si="1">P2/C2*1000</f>
        <v>7.110514790268085</v>
      </c>
      <c r="T2" s="34">
        <f t="shared" si="1"/>
        <v>5.5134947168061688</v>
      </c>
    </row>
    <row r="3" spans="1:20">
      <c r="B3" s="32">
        <v>1308589</v>
      </c>
      <c r="C3">
        <v>653594</v>
      </c>
      <c r="D3">
        <v>654995</v>
      </c>
      <c r="E3" s="67">
        <v>2550</v>
      </c>
      <c r="F3" s="67"/>
      <c r="G3" s="67"/>
      <c r="H3" s="68"/>
      <c r="I3" s="31">
        <v>11259</v>
      </c>
      <c r="J3" s="31">
        <v>5713</v>
      </c>
      <c r="K3" s="31">
        <v>5546</v>
      </c>
      <c r="L3" s="33">
        <f t="shared" ref="L3:L9" si="2">I3/B3*1000</f>
        <v>8.6039237682725442</v>
      </c>
      <c r="M3" s="33">
        <f t="shared" ref="M3:M10" si="3">J3/C3*1000</f>
        <v>8.7409003142623707</v>
      </c>
      <c r="N3" s="33">
        <f t="shared" ref="N3:N10" si="4">K3/D3*1000</f>
        <v>8.4672402079405185</v>
      </c>
      <c r="O3" s="23">
        <v>8437</v>
      </c>
      <c r="P3" s="24">
        <v>4721</v>
      </c>
      <c r="Q3" s="25">
        <v>3716</v>
      </c>
      <c r="R3" s="34">
        <f t="shared" ref="R3:R11" si="5">O3/B3*1000</f>
        <v>6.447402507586415</v>
      </c>
      <c r="S3" s="34">
        <f t="shared" ref="S3:S11" si="6">P3/C3*1000</f>
        <v>7.2231385233034571</v>
      </c>
      <c r="T3" s="34">
        <f t="shared" ref="T3:T11" si="7">Q3/D3*1000</f>
        <v>5.6733257505782486</v>
      </c>
    </row>
    <row r="4" spans="1:20">
      <c r="B4">
        <v>1307212</v>
      </c>
      <c r="C4">
        <v>652862</v>
      </c>
      <c r="D4">
        <v>654350</v>
      </c>
      <c r="E4" s="67">
        <v>2551</v>
      </c>
      <c r="F4" s="67"/>
      <c r="G4" s="67"/>
      <c r="H4" s="68"/>
      <c r="I4" s="31">
        <v>10530</v>
      </c>
      <c r="J4" s="31">
        <v>5364</v>
      </c>
      <c r="K4" s="31">
        <v>5166</v>
      </c>
      <c r="L4" s="33">
        <f t="shared" si="2"/>
        <v>8.0553116097465445</v>
      </c>
      <c r="M4" s="33">
        <f t="shared" si="3"/>
        <v>8.2161314335954607</v>
      </c>
      <c r="N4" s="33">
        <f t="shared" si="4"/>
        <v>7.8948574921677999</v>
      </c>
      <c r="O4" s="23">
        <v>8602</v>
      </c>
      <c r="P4" s="24">
        <v>4793</v>
      </c>
      <c r="Q4" s="25">
        <v>3809</v>
      </c>
      <c r="R4" s="34">
        <f t="shared" si="5"/>
        <v>6.5804169484368256</v>
      </c>
      <c r="S4" s="34">
        <f t="shared" si="6"/>
        <v>7.3415208727112313</v>
      </c>
      <c r="T4" s="34">
        <f t="shared" si="7"/>
        <v>5.8210437839076947</v>
      </c>
    </row>
    <row r="5" spans="1:20">
      <c r="B5">
        <v>1308159</v>
      </c>
      <c r="C5">
        <v>653353</v>
      </c>
      <c r="D5">
        <v>654806</v>
      </c>
      <c r="E5" s="67">
        <v>2552</v>
      </c>
      <c r="F5" s="67"/>
      <c r="G5" s="67"/>
      <c r="H5" s="68"/>
      <c r="I5" s="31">
        <v>10650</v>
      </c>
      <c r="J5" s="31">
        <v>5446</v>
      </c>
      <c r="K5" s="31">
        <v>5204</v>
      </c>
      <c r="L5" s="33">
        <f t="shared" si="2"/>
        <v>8.1412121920959155</v>
      </c>
      <c r="M5" s="33">
        <f t="shared" si="3"/>
        <v>8.3354633712556616</v>
      </c>
      <c r="N5" s="33">
        <f t="shared" si="4"/>
        <v>7.9473920519970793</v>
      </c>
      <c r="O5" s="23">
        <v>8328</v>
      </c>
      <c r="P5" s="24">
        <v>4777</v>
      </c>
      <c r="Q5" s="25">
        <v>3551</v>
      </c>
      <c r="R5" s="34">
        <f t="shared" si="5"/>
        <v>6.3661986042981011</v>
      </c>
      <c r="S5" s="34">
        <f t="shared" si="6"/>
        <v>7.3115146023665609</v>
      </c>
      <c r="T5" s="34">
        <f t="shared" si="7"/>
        <v>5.4229802414761012</v>
      </c>
    </row>
    <row r="6" spans="1:20">
      <c r="B6">
        <v>1309708</v>
      </c>
      <c r="C6">
        <v>653903</v>
      </c>
      <c r="D6">
        <v>655805</v>
      </c>
      <c r="E6" s="67">
        <v>2553</v>
      </c>
      <c r="F6" s="67"/>
      <c r="G6" s="67"/>
      <c r="H6" s="68"/>
      <c r="I6" s="31">
        <v>10395</v>
      </c>
      <c r="J6" s="31">
        <v>5356</v>
      </c>
      <c r="K6" s="31">
        <v>5039</v>
      </c>
      <c r="L6" s="33">
        <f t="shared" si="2"/>
        <v>7.9368836412391159</v>
      </c>
      <c r="M6" s="33">
        <f t="shared" si="3"/>
        <v>8.1908172924730422</v>
      </c>
      <c r="N6" s="33">
        <f t="shared" si="4"/>
        <v>7.6836864616768707</v>
      </c>
      <c r="O6" s="23">
        <v>8258</v>
      </c>
      <c r="P6" s="24">
        <v>4609</v>
      </c>
      <c r="Q6" s="25">
        <v>3649</v>
      </c>
      <c r="R6" s="34">
        <f t="shared" si="5"/>
        <v>6.3052222327419543</v>
      </c>
      <c r="S6" s="34">
        <f t="shared" si="6"/>
        <v>7.0484460233398529</v>
      </c>
      <c r="T6" s="34">
        <f t="shared" si="7"/>
        <v>5.5641539786979353</v>
      </c>
    </row>
    <row r="7" spans="1:20">
      <c r="B7">
        <v>1305058</v>
      </c>
      <c r="C7">
        <v>651054</v>
      </c>
      <c r="D7">
        <v>654004</v>
      </c>
      <c r="E7" s="67">
        <v>2554</v>
      </c>
      <c r="F7" s="67"/>
      <c r="G7" s="67"/>
      <c r="H7" s="68"/>
      <c r="I7" s="31">
        <v>10350</v>
      </c>
      <c r="J7" s="31">
        <v>5337</v>
      </c>
      <c r="K7" s="31">
        <v>5013</v>
      </c>
      <c r="L7" s="33">
        <f t="shared" si="2"/>
        <v>7.9306820080027096</v>
      </c>
      <c r="M7" s="33">
        <f t="shared" si="3"/>
        <v>8.1974767070012611</v>
      </c>
      <c r="N7" s="33">
        <f t="shared" si="4"/>
        <v>7.6650907333900093</v>
      </c>
      <c r="O7" s="26">
        <v>8622</v>
      </c>
      <c r="P7" s="27">
        <v>4971</v>
      </c>
      <c r="Q7" s="28">
        <v>3651</v>
      </c>
      <c r="R7" s="34">
        <f t="shared" si="5"/>
        <v>6.6066029249274747</v>
      </c>
      <c r="S7" s="34">
        <f t="shared" si="6"/>
        <v>7.6353113566616591</v>
      </c>
      <c r="T7" s="34">
        <f t="shared" si="7"/>
        <v>5.5825346633965536</v>
      </c>
    </row>
    <row r="8" spans="1:20">
      <c r="B8">
        <v>1308570</v>
      </c>
      <c r="C8">
        <v>652498</v>
      </c>
      <c r="D8">
        <v>656072</v>
      </c>
      <c r="E8" s="67">
        <v>2555</v>
      </c>
      <c r="F8" s="67"/>
      <c r="G8" s="67"/>
      <c r="H8" s="68"/>
      <c r="I8" s="31">
        <v>11197</v>
      </c>
      <c r="J8" s="31">
        <v>5739</v>
      </c>
      <c r="K8" s="31">
        <v>5458</v>
      </c>
      <c r="L8" s="33">
        <f t="shared" si="2"/>
        <v>8.5566687299876971</v>
      </c>
      <c r="M8" s="33">
        <f t="shared" si="3"/>
        <v>8.7954292580207145</v>
      </c>
      <c r="N8" s="33">
        <f t="shared" si="4"/>
        <v>8.3192088673194409</v>
      </c>
      <c r="O8" s="26">
        <v>8881</v>
      </c>
      <c r="P8" s="27">
        <v>5017</v>
      </c>
      <c r="Q8" s="28">
        <v>3864</v>
      </c>
      <c r="R8" s="34">
        <f t="shared" si="5"/>
        <v>6.7867978021810069</v>
      </c>
      <c r="S8" s="34">
        <f t="shared" si="6"/>
        <v>7.6889124564366478</v>
      </c>
      <c r="T8" s="34">
        <f t="shared" si="7"/>
        <v>5.8895974832030635</v>
      </c>
    </row>
    <row r="9" spans="1:20">
      <c r="B9">
        <v>1308958</v>
      </c>
      <c r="C9" s="30">
        <v>653049</v>
      </c>
      <c r="D9" s="30">
        <v>655909</v>
      </c>
      <c r="E9" s="67">
        <v>2556</v>
      </c>
      <c r="F9" s="67"/>
      <c r="G9" s="67"/>
      <c r="H9" s="68"/>
      <c r="I9" s="31">
        <v>11068</v>
      </c>
      <c r="J9" s="31">
        <v>5670</v>
      </c>
      <c r="K9" s="31">
        <v>5398</v>
      </c>
      <c r="L9" s="33">
        <f t="shared" si="2"/>
        <v>8.4555806985403645</v>
      </c>
      <c r="M9" s="33">
        <f t="shared" si="3"/>
        <v>8.6823500227394881</v>
      </c>
      <c r="N9" s="33">
        <f t="shared" si="4"/>
        <v>8.2298001704504742</v>
      </c>
      <c r="O9" s="26">
        <v>8215</v>
      </c>
      <c r="P9" s="27">
        <v>4562</v>
      </c>
      <c r="Q9" s="28">
        <v>3653</v>
      </c>
      <c r="R9" s="34">
        <f t="shared" si="5"/>
        <v>6.2759844089726338</v>
      </c>
      <c r="S9" s="34">
        <f t="shared" si="6"/>
        <v>6.9856932634457749</v>
      </c>
      <c r="T9" s="34">
        <f t="shared" si="7"/>
        <v>5.5693701412848426</v>
      </c>
    </row>
    <row r="10" spans="1:20">
      <c r="B10">
        <v>1308318</v>
      </c>
      <c r="C10" s="30">
        <f>SUM(C11:C12)</f>
        <v>652122</v>
      </c>
      <c r="D10" s="30">
        <f>SUM(D11:D12)</f>
        <v>656044</v>
      </c>
      <c r="E10" s="67">
        <v>2557</v>
      </c>
      <c r="F10" s="67"/>
      <c r="G10" s="67"/>
      <c r="H10" s="68"/>
      <c r="I10" s="31">
        <v>10390</v>
      </c>
      <c r="J10" s="31">
        <v>5235</v>
      </c>
      <c r="K10" s="31">
        <v>5155</v>
      </c>
      <c r="L10" s="33">
        <f>I10/B10*1000</f>
        <v>7.9414943461757774</v>
      </c>
      <c r="M10" s="33">
        <f t="shared" si="3"/>
        <v>8.0276390000644042</v>
      </c>
      <c r="N10" s="33">
        <f t="shared" si="4"/>
        <v>7.8577046661504406</v>
      </c>
      <c r="O10" s="26">
        <v>9139</v>
      </c>
      <c r="P10" s="27">
        <v>5074</v>
      </c>
      <c r="Q10" s="28">
        <v>4065</v>
      </c>
      <c r="R10" s="34">
        <f t="shared" si="5"/>
        <v>6.985304795928819</v>
      </c>
      <c r="S10" s="34">
        <f t="shared" si="6"/>
        <v>7.7807526812467609</v>
      </c>
      <c r="T10" s="34">
        <f t="shared" si="7"/>
        <v>6.1962307406210559</v>
      </c>
    </row>
    <row r="11" spans="1:20">
      <c r="B11">
        <v>1308166</v>
      </c>
      <c r="C11" s="29">
        <v>652122</v>
      </c>
      <c r="D11" s="29">
        <v>656044</v>
      </c>
      <c r="E11" s="67">
        <v>2558</v>
      </c>
      <c r="F11" s="67"/>
      <c r="G11" s="67"/>
      <c r="H11" s="68"/>
      <c r="I11" s="31">
        <v>9602</v>
      </c>
      <c r="J11" s="31">
        <v>4966</v>
      </c>
      <c r="K11" s="31">
        <v>4636</v>
      </c>
      <c r="L11" s="33">
        <f t="shared" ref="L11" si="8">I11/B11*1000</f>
        <v>7.3400470582479596</v>
      </c>
      <c r="M11" s="33">
        <f t="shared" ref="M11" si="9">J11/C11*1000</f>
        <v>7.6151394984374097</v>
      </c>
      <c r="N11" s="33">
        <f t="shared" ref="N11" si="10">K11/D11*1000</f>
        <v>7.0665991915176418</v>
      </c>
      <c r="O11" s="26">
        <v>8925</v>
      </c>
      <c r="P11" s="27">
        <v>5098</v>
      </c>
      <c r="Q11" s="28">
        <v>3827</v>
      </c>
      <c r="R11" s="34">
        <f t="shared" si="5"/>
        <v>6.8225286393317051</v>
      </c>
      <c r="S11" s="34">
        <f t="shared" si="6"/>
        <v>7.8175556107599498</v>
      </c>
      <c r="T11" s="34">
        <f t="shared" si="7"/>
        <v>5.8334501954137217</v>
      </c>
    </row>
    <row r="13" spans="1:20">
      <c r="B13" s="32" t="s">
        <v>51</v>
      </c>
    </row>
    <row r="14" spans="1:20">
      <c r="B14" s="32" t="s">
        <v>52</v>
      </c>
    </row>
    <row r="15" spans="1:20">
      <c r="B15" s="32" t="s">
        <v>53</v>
      </c>
    </row>
  </sheetData>
  <mergeCells count="10">
    <mergeCell ref="E8:H8"/>
    <mergeCell ref="E9:H9"/>
    <mergeCell ref="E10:H10"/>
    <mergeCell ref="E11:H11"/>
    <mergeCell ref="E2:H2"/>
    <mergeCell ref="E3:H3"/>
    <mergeCell ref="E4:H4"/>
    <mergeCell ref="E5:H5"/>
    <mergeCell ref="E6:H6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T-7.5</vt:lpstr>
      <vt:lpstr>Sheet2</vt:lpstr>
      <vt:lpstr>'T-7.5'!Print_Area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roiet</cp:lastModifiedBy>
  <cp:lastPrinted>2016-10-27T08:05:39Z</cp:lastPrinted>
  <dcterms:created xsi:type="dcterms:W3CDTF">2004-08-16T17:13:42Z</dcterms:created>
  <dcterms:modified xsi:type="dcterms:W3CDTF">2016-12-02T03:45:19Z</dcterms:modified>
</cp:coreProperties>
</file>