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-SOFT-PB\Downloads\"/>
    </mc:Choice>
  </mc:AlternateContent>
  <bookViews>
    <workbookView xWindow="0" yWindow="0" windowWidth="17505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B10" i="1" l="1"/>
  <c r="C7" i="1"/>
  <c r="D7" i="1"/>
  <c r="C8" i="1"/>
  <c r="D8" i="1"/>
  <c r="C9" i="1"/>
  <c r="D9" i="1"/>
  <c r="C11" i="1"/>
  <c r="D11" i="1"/>
  <c r="C12" i="1"/>
  <c r="D12" i="1"/>
  <c r="B11" i="1" l="1"/>
  <c r="B9" i="1"/>
  <c r="B8" i="1"/>
  <c r="D5" i="1"/>
  <c r="B12" i="1"/>
  <c r="B7" i="1"/>
  <c r="C5" i="1"/>
  <c r="B5" i="1" l="1"/>
</calcChain>
</file>

<file path=xl/sharedStrings.xml><?xml version="1.0" encoding="utf-8"?>
<sst xmlns="http://schemas.openxmlformats.org/spreadsheetml/2006/main" count="33" uniqueCount="17">
  <si>
    <t>รวม</t>
  </si>
  <si>
    <t>ชาย</t>
  </si>
  <si>
    <t>หญิง</t>
  </si>
  <si>
    <t>จำนวน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</si>
  <si>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</si>
  <si>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</si>
  <si>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</si>
  <si>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</si>
  <si>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</si>
  <si>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</si>
  <si>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ช่วยธุรกิจครอบครัว</t>
  </si>
  <si>
    <t>6.  การรวมกลุ่ม</t>
  </si>
  <si>
    <t>ตารางที่ 5  จำนวนของประชากรอายุ 15 ปีขึ้นไปที่มีงานทำ จำแนกตามสถานภาพการทำงานและเพศ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</si>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</sst>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#,##0;[Red]#,##0"/>
    <numFmt numFmtId="189" formatCode="0.0"/>
    <numFmt numFmtId="19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9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88" fontId="4" fillId="0" borderId="0" xfId="1" applyNumberFormat="1" applyFont="1" applyAlignment="1">
      <alignment horizontal="right" vertical="center"/>
    </xf>
    <xf numFmtId="189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3" fontId="0" fillId="0" borderId="0" xfId="0" applyNumberFormat="1"/>
    <xf numFmtId="3" fontId="2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87" fontId="9" fillId="0" borderId="0" xfId="2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87" fontId="9" fillId="0" borderId="0" xfId="2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87" fontId="9" fillId="0" borderId="0" xfId="2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187" fontId="9" fillId="0" borderId="0" xfId="2" applyNumberFormat="1" applyFont="1" applyAlignment="1">
      <alignment vertical="center"/>
    </xf>
    <xf numFmtId="3" fontId="10" fillId="0" borderId="0" xfId="0" applyNumberFormat="1" applyFont="1" applyAlignment="1">
      <alignment horizontal="right" vertic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G1" sqref="G1:U1048576"/>
    </sheetView>
  </sheetViews>
  <sheetFormatPr defaultRowHeight="14.25" x14ac:dyDescent="0.2"/>
  <cols>
    <col min="1" max="1" width="41.75" customWidth="1"/>
    <col min="2" max="2" width="18.625" customWidth="1"/>
    <col min="3" max="4" width="19" customWidth="1"/>
    <col min="7" max="9" width="9.125" hidden="1" customWidth="1"/>
    <col min="10" max="10" width="3.125" hidden="1" customWidth="1"/>
    <col min="11" max="13" width="9.125" hidden="1" customWidth="1"/>
    <col min="14" max="14" width="2.375" hidden="1" customWidth="1"/>
    <col min="15" max="17" width="9.125" hidden="1" customWidth="1"/>
    <col min="18" max="18" width="3.125" hidden="1" customWidth="1"/>
    <col min="19" max="21" width="9.125" hidden="1" customWidth="1"/>
  </cols>
  <sheetData>
    <row r="1" spans="1:21" ht="21" x14ac:dyDescent="0.2">
      <c r="A1" s="1" t="s">
        <v>12</v>
      </c>
      <c r="B1" s="2"/>
      <c r="C1" s="2"/>
      <c r="D1" s="2"/>
    </row>
    <row r="2" spans="1:21" ht="21" x14ac:dyDescent="0.35">
      <c r="A2" s="3"/>
      <c r="B2" s="3"/>
      <c r="C2" s="3"/>
      <c r="D2" s="3"/>
      <c r="H2" s="21" t="s">
        <v>13</v>
      </c>
      <c r="L2" s="21" t="s">
        <v>14</v>
      </c>
      <c r="P2" s="21" t="s">
        <v>15</v>
      </c>
      <c r="T2" s="21" t="s">
        <v>16</v>
      </c>
    </row>
    <row r="3" spans="1:21" ht="19.5" x14ac:dyDescent="0.2">
      <c r="A3" s="11" t="s">
        <v>5</v>
      </c>
      <c r="B3" s="12" t="s">
        <v>0</v>
      </c>
      <c r="C3" s="12" t="s">
        <v>1</v>
      </c>
      <c r="D3" s="12" t="s">
        <v>2</v>
      </c>
      <c r="G3" s="12" t="s">
        <v>0</v>
      </c>
      <c r="H3" s="12" t="s">
        <v>1</v>
      </c>
      <c r="I3" s="12" t="s">
        <v>2</v>
      </c>
      <c r="K3" s="12" t="s">
        <v>0</v>
      </c>
      <c r="L3" s="12" t="s">
        <v>1</v>
      </c>
      <c r="M3" s="12" t="s">
        <v>2</v>
      </c>
      <c r="O3" s="12" t="s">
        <v>0</v>
      </c>
      <c r="P3" s="12" t="s">
        <v>1</v>
      </c>
      <c r="Q3" s="12" t="s">
        <v>2</v>
      </c>
      <c r="S3" s="12" t="s">
        <v>0</v>
      </c>
      <c r="T3" s="12" t="s">
        <v>1</v>
      </c>
      <c r="U3" s="12" t="s">
        <v>2</v>
      </c>
    </row>
    <row r="4" spans="1:21" ht="21" x14ac:dyDescent="0.2">
      <c r="A4" s="13"/>
      <c r="B4" s="1"/>
      <c r="C4" s="14" t="s">
        <v>3</v>
      </c>
      <c r="D4" s="15"/>
      <c r="G4" s="1"/>
      <c r="H4" s="14" t="s">
        <v>3</v>
      </c>
      <c r="I4" s="15"/>
      <c r="K4" s="1"/>
      <c r="L4" s="14" t="s">
        <v>3</v>
      </c>
      <c r="M4" s="15"/>
      <c r="O4" s="1"/>
      <c r="P4" s="14" t="s">
        <v>3</v>
      </c>
      <c r="Q4" s="15"/>
      <c r="S4" s="1"/>
      <c r="T4" s="14" t="s">
        <v>3</v>
      </c>
      <c r="U4" s="15"/>
    </row>
    <row r="5" spans="1:21" ht="21" x14ac:dyDescent="0.2">
      <c r="A5" s="16" t="s">
        <v>4</v>
      </c>
      <c r="B5" s="17">
        <f>C5+D5</f>
        <v>283532.25</v>
      </c>
      <c r="C5" s="17">
        <f>SUM(C7:C12)</f>
        <v>152010.5</v>
      </c>
      <c r="D5" s="17">
        <f>SUM(D7:D12)</f>
        <v>131521.75</v>
      </c>
      <c r="E5" s="22"/>
      <c r="G5" s="23">
        <v>284891</v>
      </c>
      <c r="H5" s="23">
        <v>155251</v>
      </c>
      <c r="I5" s="23">
        <v>129639</v>
      </c>
      <c r="K5" s="26">
        <v>280744</v>
      </c>
      <c r="L5" s="26">
        <v>150140</v>
      </c>
      <c r="M5" s="26">
        <v>130604</v>
      </c>
      <c r="O5" s="29">
        <v>288712</v>
      </c>
      <c r="P5" s="29">
        <v>152650</v>
      </c>
      <c r="Q5" s="29">
        <v>136062</v>
      </c>
      <c r="S5" s="33">
        <v>279782</v>
      </c>
      <c r="T5" s="33">
        <v>150000</v>
      </c>
      <c r="U5" s="33">
        <v>129782</v>
      </c>
    </row>
    <row r="6" spans="1:21" ht="21" x14ac:dyDescent="0.2">
      <c r="A6" s="16"/>
      <c r="B6" s="17"/>
      <c r="C6" s="17"/>
      <c r="D6" s="17"/>
      <c r="E6" s="22"/>
      <c r="G6" s="23"/>
      <c r="H6" s="23"/>
      <c r="I6" s="23"/>
      <c r="K6" s="26"/>
      <c r="L6" s="26"/>
      <c r="M6" s="26"/>
      <c r="O6" s="29"/>
      <c r="P6" s="29"/>
      <c r="Q6" s="29"/>
      <c r="S6" s="33"/>
      <c r="T6" s="33"/>
      <c r="U6" s="33"/>
    </row>
    <row r="7" spans="1:21" ht="21" x14ac:dyDescent="0.2">
      <c r="A7" s="18" t="s">
        <v>6</v>
      </c>
      <c r="B7" s="19">
        <f t="shared" ref="B7:B12" si="0">C7+D7</f>
        <v>10166.75</v>
      </c>
      <c r="C7" s="19">
        <f t="shared" ref="C7:C12" si="1">(H7+L7+P7+T7)/4</f>
        <v>8023.25</v>
      </c>
      <c r="D7" s="19">
        <f t="shared" ref="D7:D12" si="2">(I7+M7+Q7+U7)/4</f>
        <v>2143.5</v>
      </c>
      <c r="E7" s="22"/>
      <c r="G7" s="24">
        <v>12828</v>
      </c>
      <c r="H7" s="24">
        <v>10413</v>
      </c>
      <c r="I7" s="24">
        <v>2416</v>
      </c>
      <c r="K7" s="27">
        <v>10029</v>
      </c>
      <c r="L7" s="27">
        <v>8947</v>
      </c>
      <c r="M7" s="27">
        <v>1082</v>
      </c>
      <c r="O7" s="30">
        <v>8304</v>
      </c>
      <c r="P7" s="30">
        <v>5935</v>
      </c>
      <c r="Q7" s="30">
        <v>2369</v>
      </c>
      <c r="S7" s="34">
        <v>9505</v>
      </c>
      <c r="T7" s="34">
        <v>6798</v>
      </c>
      <c r="U7" s="34">
        <v>2707</v>
      </c>
    </row>
    <row r="8" spans="1:21" ht="21" x14ac:dyDescent="0.2">
      <c r="A8" s="18" t="s">
        <v>7</v>
      </c>
      <c r="B8" s="19">
        <f t="shared" si="0"/>
        <v>27143</v>
      </c>
      <c r="C8" s="19">
        <f t="shared" si="1"/>
        <v>14340</v>
      </c>
      <c r="D8" s="19">
        <f t="shared" si="2"/>
        <v>12803</v>
      </c>
      <c r="E8" s="22"/>
      <c r="G8" s="24">
        <v>28485</v>
      </c>
      <c r="H8" s="24">
        <v>14909</v>
      </c>
      <c r="I8" s="24">
        <v>13576</v>
      </c>
      <c r="K8" s="27">
        <v>26791</v>
      </c>
      <c r="L8" s="27">
        <v>12956</v>
      </c>
      <c r="M8" s="27">
        <v>13835</v>
      </c>
      <c r="O8" s="30">
        <v>27536</v>
      </c>
      <c r="P8" s="30">
        <v>14580</v>
      </c>
      <c r="Q8" s="30">
        <v>12956</v>
      </c>
      <c r="S8" s="34">
        <v>25760</v>
      </c>
      <c r="T8" s="34">
        <v>14915</v>
      </c>
      <c r="U8" s="34">
        <v>10845</v>
      </c>
    </row>
    <row r="9" spans="1:21" ht="21" x14ac:dyDescent="0.2">
      <c r="A9" s="18" t="s">
        <v>8</v>
      </c>
      <c r="B9" s="19">
        <f t="shared" si="0"/>
        <v>104256.25</v>
      </c>
      <c r="C9" s="19">
        <f t="shared" si="1"/>
        <v>56448.25</v>
      </c>
      <c r="D9" s="19">
        <f t="shared" si="2"/>
        <v>47808</v>
      </c>
      <c r="E9" s="22"/>
      <c r="G9" s="24">
        <v>104471</v>
      </c>
      <c r="H9" s="24">
        <v>59065</v>
      </c>
      <c r="I9" s="24">
        <v>45406</v>
      </c>
      <c r="K9" s="27">
        <v>105097</v>
      </c>
      <c r="L9" s="27">
        <v>56460</v>
      </c>
      <c r="M9" s="27">
        <v>48637</v>
      </c>
      <c r="O9" s="30">
        <v>105161</v>
      </c>
      <c r="P9" s="30">
        <v>55980</v>
      </c>
      <c r="Q9" s="30">
        <v>49181</v>
      </c>
      <c r="S9" s="34">
        <v>102296</v>
      </c>
      <c r="T9" s="34">
        <v>54288</v>
      </c>
      <c r="U9" s="34">
        <v>48008</v>
      </c>
    </row>
    <row r="10" spans="1:21" ht="21" x14ac:dyDescent="0.2">
      <c r="A10" s="18" t="s">
        <v>9</v>
      </c>
      <c r="B10" s="19">
        <f t="shared" si="0"/>
        <v>93831.5</v>
      </c>
      <c r="C10" s="19">
        <f>(H10+L10+P10+T10)/4</f>
        <v>52603</v>
      </c>
      <c r="D10" s="19">
        <f>(I10+M10+Q10+U10)/4</f>
        <v>41228.5</v>
      </c>
      <c r="E10" s="22"/>
      <c r="G10" s="24">
        <v>91561</v>
      </c>
      <c r="H10" s="24">
        <v>49700</v>
      </c>
      <c r="I10" s="24">
        <v>41861</v>
      </c>
      <c r="K10" s="27">
        <v>91662</v>
      </c>
      <c r="L10" s="27">
        <v>50774</v>
      </c>
      <c r="M10" s="27">
        <v>40888</v>
      </c>
      <c r="O10" s="30">
        <v>96110</v>
      </c>
      <c r="P10" s="30">
        <v>54266</v>
      </c>
      <c r="Q10" s="30">
        <v>41844</v>
      </c>
      <c r="S10" s="34">
        <v>95993</v>
      </c>
      <c r="T10" s="34">
        <v>55672</v>
      </c>
      <c r="U10" s="34">
        <v>40321</v>
      </c>
    </row>
    <row r="11" spans="1:21" ht="21" x14ac:dyDescent="0.2">
      <c r="A11" s="18" t="s">
        <v>10</v>
      </c>
      <c r="B11" s="19">
        <f t="shared" si="0"/>
        <v>47950.75</v>
      </c>
      <c r="C11" s="19">
        <f t="shared" si="1"/>
        <v>20557.5</v>
      </c>
      <c r="D11" s="19">
        <f t="shared" si="2"/>
        <v>27393.25</v>
      </c>
      <c r="E11" s="22"/>
      <c r="G11" s="24">
        <v>47429</v>
      </c>
      <c r="H11" s="25">
        <v>21165</v>
      </c>
      <c r="I11" s="24">
        <v>26264</v>
      </c>
      <c r="K11" s="27">
        <v>46771</v>
      </c>
      <c r="L11" s="28">
        <v>20849</v>
      </c>
      <c r="M11" s="27">
        <v>25922</v>
      </c>
      <c r="O11" s="30">
        <v>51375</v>
      </c>
      <c r="P11" s="31">
        <v>21889</v>
      </c>
      <c r="Q11" s="30">
        <v>29486</v>
      </c>
      <c r="S11" s="34">
        <v>46228</v>
      </c>
      <c r="T11" s="35">
        <v>18327</v>
      </c>
      <c r="U11" s="34">
        <v>27901</v>
      </c>
    </row>
    <row r="12" spans="1:21" ht="21.75" x14ac:dyDescent="0.2">
      <c r="A12" s="20" t="s">
        <v>11</v>
      </c>
      <c r="B12" s="19">
        <f t="shared" si="0"/>
        <v>184</v>
      </c>
      <c r="C12" s="19">
        <f t="shared" si="1"/>
        <v>38.5</v>
      </c>
      <c r="D12" s="19">
        <f t="shared" si="2"/>
        <v>145.5</v>
      </c>
      <c r="E12" s="22"/>
      <c r="G12" s="24">
        <v>116</v>
      </c>
      <c r="H12" s="24">
        <v>0</v>
      </c>
      <c r="I12" s="24">
        <v>116</v>
      </c>
      <c r="K12" s="27">
        <v>394</v>
      </c>
      <c r="L12" s="27">
        <v>154</v>
      </c>
      <c r="M12" s="27">
        <v>240</v>
      </c>
      <c r="O12" s="30">
        <v>226</v>
      </c>
      <c r="P12" s="32">
        <v>0</v>
      </c>
      <c r="Q12" s="30">
        <v>226</v>
      </c>
      <c r="S12" s="34">
        <v>0</v>
      </c>
      <c r="T12" s="36">
        <v>0</v>
      </c>
      <c r="U12" s="34">
        <v>0</v>
      </c>
    </row>
    <row r="13" spans="1:21" ht="15" x14ac:dyDescent="0.2">
      <c r="A13" s="6"/>
      <c r="B13" s="5"/>
      <c r="C13" s="5"/>
      <c r="D13" s="5"/>
    </row>
    <row r="14" spans="1:21" ht="15" x14ac:dyDescent="0.2">
      <c r="A14" s="6"/>
      <c r="B14" s="5"/>
      <c r="C14" s="5"/>
      <c r="D14" s="5"/>
    </row>
    <row r="15" spans="1:21" ht="15" x14ac:dyDescent="0.2">
      <c r="A15" s="7"/>
      <c r="B15" s="5"/>
      <c r="C15" s="5"/>
      <c r="D15" s="5"/>
    </row>
    <row r="16" spans="1:21" ht="15" x14ac:dyDescent="0.2">
      <c r="A16" s="7"/>
      <c r="B16" s="5"/>
      <c r="C16" s="5"/>
      <c r="D16" s="5"/>
    </row>
    <row r="17" spans="1:4" ht="15" x14ac:dyDescent="0.2">
      <c r="A17" s="7"/>
      <c r="B17" s="5"/>
      <c r="C17" s="5"/>
      <c r="D17" s="5"/>
    </row>
    <row r="18" spans="1:4" ht="15" x14ac:dyDescent="0.2">
      <c r="A18" s="8"/>
      <c r="B18" s="5"/>
      <c r="C18" s="5"/>
      <c r="D18" s="5"/>
    </row>
    <row r="19" spans="1:4" ht="15" x14ac:dyDescent="0.2">
      <c r="A19" s="8"/>
      <c r="B19" s="5"/>
      <c r="C19" s="5"/>
      <c r="D19" s="5"/>
    </row>
    <row r="20" spans="1:4" ht="15" x14ac:dyDescent="0.2">
      <c r="A20" s="8"/>
      <c r="B20" s="5"/>
      <c r="C20" s="5"/>
      <c r="D20" s="5"/>
    </row>
    <row r="21" spans="1:4" ht="15" x14ac:dyDescent="0.2">
      <c r="A21" s="8"/>
      <c r="B21" s="5"/>
      <c r="C21" s="5"/>
      <c r="D21" s="5"/>
    </row>
    <row r="22" spans="1:4" ht="15" x14ac:dyDescent="0.2">
      <c r="A22" s="8"/>
      <c r="B22" s="5"/>
      <c r="C22" s="5"/>
      <c r="D22" s="5"/>
    </row>
    <row r="23" spans="1:4" ht="15" x14ac:dyDescent="0.2">
      <c r="A23" s="8"/>
      <c r="B23" s="5"/>
      <c r="C23" s="5"/>
      <c r="D23" s="5"/>
    </row>
    <row r="24" spans="1:4" ht="15" x14ac:dyDescent="0.2">
      <c r="A24" s="8"/>
      <c r="B24" s="5"/>
      <c r="C24" s="5"/>
      <c r="D24" s="5"/>
    </row>
    <row r="25" spans="1:4" ht="15" x14ac:dyDescent="0.2">
      <c r="A25" s="8"/>
      <c r="B25" s="5"/>
      <c r="C25" s="5"/>
      <c r="D25" s="5"/>
    </row>
    <row r="26" spans="1:4" ht="15" x14ac:dyDescent="0.2">
      <c r="A26" s="8"/>
      <c r="B26" s="5"/>
      <c r="C26" s="5"/>
      <c r="D26" s="5"/>
    </row>
    <row r="27" spans="1:4" ht="15" x14ac:dyDescent="0.2">
      <c r="A27" s="8"/>
      <c r="B27" s="5"/>
      <c r="C27" s="9"/>
      <c r="D27" s="9"/>
    </row>
    <row r="28" spans="1:4" ht="15" x14ac:dyDescent="0.2">
      <c r="A28" s="7"/>
      <c r="B28" s="10"/>
      <c r="C28" s="10"/>
      <c r="D28" s="10"/>
    </row>
    <row r="29" spans="1:4" ht="15" x14ac:dyDescent="0.2">
      <c r="A29" s="4"/>
      <c r="B29" s="10"/>
      <c r="C29" s="10"/>
      <c r="D29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G-SOFT-PB</cp:lastModifiedBy>
  <dcterms:created xsi:type="dcterms:W3CDTF">2016-11-15T19:09:23Z</dcterms:created>
  <dcterms:modified xsi:type="dcterms:W3CDTF">2017-03-09T14:08:41Z</dcterms:modified>
</cp:coreProperties>
</file>