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3.5" sheetId="1" r:id="rId1"/>
  </sheets>
  <definedNames>
    <definedName name="_xlnm.Print_Area" localSheetId="0">'T-3.5'!$A$1:$T$39</definedName>
  </definedNames>
  <calcPr calcId="124519"/>
</workbook>
</file>

<file path=xl/calcChain.xml><?xml version="1.0" encoding="utf-8"?>
<calcChain xmlns="http://schemas.openxmlformats.org/spreadsheetml/2006/main">
  <c r="K33" i="1"/>
  <c r="K30" s="1"/>
  <c r="H33"/>
  <c r="G33"/>
  <c r="F33"/>
  <c r="E33"/>
  <c r="K32"/>
  <c r="H32"/>
  <c r="G32"/>
  <c r="F32"/>
  <c r="F30" s="1"/>
  <c r="F13" s="1"/>
  <c r="N31"/>
  <c r="K31"/>
  <c r="H31"/>
  <c r="G31"/>
  <c r="G30" s="1"/>
  <c r="F31"/>
  <c r="E31" s="1"/>
  <c r="P30"/>
  <c r="P13" s="1"/>
  <c r="O30"/>
  <c r="O13" s="1"/>
  <c r="N30"/>
  <c r="M30"/>
  <c r="L30"/>
  <c r="L13" s="1"/>
  <c r="J30"/>
  <c r="I30"/>
  <c r="H30"/>
  <c r="N29"/>
  <c r="K29"/>
  <c r="H29"/>
  <c r="G29"/>
  <c r="F29"/>
  <c r="E29" s="1"/>
  <c r="N28"/>
  <c r="K28"/>
  <c r="H28"/>
  <c r="H26" s="1"/>
  <c r="G28"/>
  <c r="E28" s="1"/>
  <c r="F28"/>
  <c r="N27"/>
  <c r="K27"/>
  <c r="K26" s="1"/>
  <c r="H27"/>
  <c r="G27"/>
  <c r="F27"/>
  <c r="E27" s="1"/>
  <c r="E26" s="1"/>
  <c r="P26"/>
  <c r="O26"/>
  <c r="N26"/>
  <c r="M26"/>
  <c r="L26"/>
  <c r="J26"/>
  <c r="I26"/>
  <c r="F26"/>
  <c r="N25"/>
  <c r="K25"/>
  <c r="H25"/>
  <c r="G25"/>
  <c r="E25" s="1"/>
  <c r="F25"/>
  <c r="N24"/>
  <c r="K24"/>
  <c r="H24"/>
  <c r="G24"/>
  <c r="F24"/>
  <c r="E24" s="1"/>
  <c r="N23"/>
  <c r="K23"/>
  <c r="H23"/>
  <c r="G23"/>
  <c r="E23" s="1"/>
  <c r="F23"/>
  <c r="N22"/>
  <c r="K22"/>
  <c r="H22"/>
  <c r="G22"/>
  <c r="F22"/>
  <c r="E22" s="1"/>
  <c r="N21"/>
  <c r="K21"/>
  <c r="H21"/>
  <c r="H19" s="1"/>
  <c r="G21"/>
  <c r="E21" s="1"/>
  <c r="F21"/>
  <c r="N20"/>
  <c r="K20"/>
  <c r="K19" s="1"/>
  <c r="H20"/>
  <c r="G20"/>
  <c r="F20"/>
  <c r="E20" s="1"/>
  <c r="P19"/>
  <c r="O19"/>
  <c r="N19"/>
  <c r="M19"/>
  <c r="L19"/>
  <c r="J19"/>
  <c r="I19"/>
  <c r="F19"/>
  <c r="N18"/>
  <c r="K18"/>
  <c r="H18"/>
  <c r="G18"/>
  <c r="F18"/>
  <c r="E18" s="1"/>
  <c r="N17"/>
  <c r="K17"/>
  <c r="H17"/>
  <c r="G17"/>
  <c r="F17"/>
  <c r="E17" s="1"/>
  <c r="N16"/>
  <c r="K16"/>
  <c r="H16"/>
  <c r="H14" s="1"/>
  <c r="G16"/>
  <c r="E16" s="1"/>
  <c r="F16"/>
  <c r="N15"/>
  <c r="K15"/>
  <c r="K14" s="1"/>
  <c r="H15"/>
  <c r="G15"/>
  <c r="F15"/>
  <c r="E15" s="1"/>
  <c r="P14"/>
  <c r="O14"/>
  <c r="N14"/>
  <c r="M14"/>
  <c r="L14"/>
  <c r="J14"/>
  <c r="I14"/>
  <c r="F14"/>
  <c r="N13"/>
  <c r="M13"/>
  <c r="J13"/>
  <c r="I13"/>
  <c r="E14" l="1"/>
  <c r="E19"/>
  <c r="K13"/>
  <c r="H13"/>
  <c r="E32"/>
  <c r="E30" s="1"/>
  <c r="G14"/>
  <c r="G19"/>
  <c r="G26"/>
  <c r="E13" l="1"/>
  <c r="G13"/>
</calcChain>
</file>

<file path=xl/sharedStrings.xml><?xml version="1.0" encoding="utf-8"?>
<sst xmlns="http://schemas.openxmlformats.org/spreadsheetml/2006/main" count="104" uniqueCount="73">
  <si>
    <t xml:space="preserve">ตาราง     </t>
  </si>
  <si>
    <t>นักเรียน จำแนกตามสังกัด เพศ และชั้นเรียน ปีการศึกษา 2559</t>
  </si>
  <si>
    <t xml:space="preserve">Table </t>
  </si>
  <si>
    <t>Student by Jurisdiction, Sex and Grade: Academic Year 2016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</si>
  <si>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</si>
  <si>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</si>
  <si>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</si>
  <si>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</si>
  <si>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</si>
  <si>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</si>
  <si>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</si>
  <si>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</si>
  <si>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</si>
  <si>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การปกครองท้องถิ่น</t>
  </si>
  <si>
    <t>รวม</t>
  </si>
  <si>
    <t>Office of the Basic</t>
  </si>
  <si>
    <t>Office of the Private</t>
  </si>
  <si>
    <t xml:space="preserve">Department of Local </t>
  </si>
  <si>
    <t>Total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</si>
  <si>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</si>
  <si>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</si>
  <si>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</si>
  <si>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</si>
  <si>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</si>
  <si>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</si>
  <si>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</si>
  <si>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</si>
  <si>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</si>
  <si>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</si>
  <si>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</si>
  <si>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</si>
  <si>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</si>
  <si>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</si>
  <si>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-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</si>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</sst>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88" fontId="6" fillId="0" borderId="11" xfId="1" applyNumberFormat="1" applyFont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188" fontId="8" fillId="0" borderId="11" xfId="1" applyNumberFormat="1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88" fontId="9" fillId="0" borderId="11" xfId="1" applyNumberFormat="1" applyFont="1" applyBorder="1" applyAlignment="1">
      <alignment horizontal="right" vertical="top"/>
    </xf>
    <xf numFmtId="188" fontId="9" fillId="0" borderId="6" xfId="1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9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3" fillId="0" borderId="9" xfId="0" applyFont="1" applyBorder="1"/>
    <xf numFmtId="188" fontId="9" fillId="0" borderId="13" xfId="1" applyNumberFormat="1" applyFont="1" applyBorder="1" applyAlignment="1">
      <alignment horizontal="right"/>
    </xf>
    <xf numFmtId="188" fontId="9" fillId="0" borderId="10" xfId="1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9" fillId="0" borderId="0" xfId="0" applyFont="1"/>
    <xf numFmtId="0" fontId="3" fillId="0" borderId="0" xfId="0" applyFont="1"/>
    <xf numFmtId="0" fontId="4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1117122</xdr:colOff>
      <xdr:row>0</xdr:row>
      <xdr:rowOff>28575</xdr:rowOff>
    </xdr:from>
    <xdr:to>
      <xdr:col>20</xdr:col>
      <xdr:colOff>361951</xdr:colOff>
      <xdr:row>38</xdr:row>
      <xdr:rowOff>209549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213372" y="28575"/>
          <a:ext cx="1121254" cy="6657974"/>
          <a:chOff x="971" y="1"/>
          <a:chExt cx="69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1" y="86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showGridLines="0" tabSelected="1" workbookViewId="0">
      <selection activeCell="N23" sqref="N23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3.7109375" style="4" customWidth="1"/>
    <col min="5" max="16" width="8.7109375" style="4" customWidth="1"/>
    <col min="17" max="17" width="1.140625" style="4" customWidth="1"/>
    <col min="18" max="18" width="20.140625" style="4" customWidth="1"/>
    <col min="19" max="19" width="7.5703125" style="4" customWidth="1"/>
    <col min="20" max="20" width="0.42578125" style="4" customWidth="1"/>
    <col min="21" max="16384" width="9.140625" style="4"/>
  </cols>
  <sheetData>
    <row r="1" spans="1:19" s="1" customFormat="1">
      <c r="B1" s="1" t="s">
        <v>0</v>
      </c>
      <c r="C1" s="2">
        <v>3.5</v>
      </c>
      <c r="D1" s="1" t="s">
        <v>1</v>
      </c>
    </row>
    <row r="2" spans="1:19" s="3" customFormat="1" ht="20.25" customHeight="1">
      <c r="B2" s="1" t="s">
        <v>2</v>
      </c>
      <c r="C2" s="2">
        <v>3.5</v>
      </c>
      <c r="D2" s="1" t="s">
        <v>3</v>
      </c>
      <c r="E2" s="1"/>
    </row>
    <row r="3" spans="1:19" ht="6.75" customHeight="1"/>
    <row r="4" spans="1:19" s="13" customFormat="1" ht="1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2" t="s">
        <v>6</v>
      </c>
      <c r="R4" s="5"/>
    </row>
    <row r="5" spans="1:19" s="13" customFormat="1" ht="15" customHeight="1">
      <c r="A5" s="14"/>
      <c r="B5" s="14"/>
      <c r="C5" s="14"/>
      <c r="D5" s="15"/>
      <c r="E5" s="16"/>
      <c r="G5" s="17"/>
      <c r="H5" s="18"/>
      <c r="I5" s="8"/>
      <c r="J5" s="19"/>
      <c r="K5" s="20" t="s">
        <v>7</v>
      </c>
      <c r="L5" s="21"/>
      <c r="M5" s="22"/>
      <c r="N5" s="18"/>
      <c r="O5" s="8"/>
      <c r="P5" s="19"/>
      <c r="Q5" s="23"/>
      <c r="R5" s="24"/>
    </row>
    <row r="6" spans="1:19" s="13" customFormat="1" ht="15.75" customHeight="1">
      <c r="A6" s="14"/>
      <c r="B6" s="14"/>
      <c r="C6" s="14"/>
      <c r="D6" s="15"/>
      <c r="E6" s="25"/>
      <c r="F6" s="26"/>
      <c r="G6" s="27"/>
      <c r="H6" s="25" t="s">
        <v>8</v>
      </c>
      <c r="I6" s="26"/>
      <c r="J6" s="27"/>
      <c r="K6" s="25" t="s">
        <v>9</v>
      </c>
      <c r="L6" s="26"/>
      <c r="M6" s="27"/>
      <c r="N6" s="25" t="s">
        <v>10</v>
      </c>
      <c r="O6" s="26"/>
      <c r="P6" s="27"/>
      <c r="Q6" s="23"/>
      <c r="R6" s="24"/>
    </row>
    <row r="7" spans="1:19" s="13" customFormat="1" ht="17.25" customHeight="1">
      <c r="A7" s="14"/>
      <c r="B7" s="14"/>
      <c r="C7" s="14"/>
      <c r="D7" s="15"/>
      <c r="E7" s="25"/>
      <c r="F7" s="26"/>
      <c r="G7" s="27"/>
      <c r="H7" s="25" t="s">
        <v>11</v>
      </c>
      <c r="I7" s="26"/>
      <c r="J7" s="27"/>
      <c r="K7" s="25" t="s">
        <v>12</v>
      </c>
      <c r="L7" s="26"/>
      <c r="M7" s="27"/>
      <c r="N7" s="25" t="s">
        <v>13</v>
      </c>
      <c r="O7" s="26"/>
      <c r="P7" s="27"/>
      <c r="Q7" s="23"/>
      <c r="R7" s="24"/>
    </row>
    <row r="8" spans="1:19" s="13" customFormat="1" ht="16.5" customHeight="1">
      <c r="A8" s="14"/>
      <c r="B8" s="14"/>
      <c r="C8" s="14"/>
      <c r="D8" s="15"/>
      <c r="E8" s="25" t="s">
        <v>14</v>
      </c>
      <c r="F8" s="26"/>
      <c r="G8" s="27"/>
      <c r="H8" s="25" t="s">
        <v>15</v>
      </c>
      <c r="I8" s="26"/>
      <c r="J8" s="27"/>
      <c r="K8" s="25" t="s">
        <v>16</v>
      </c>
      <c r="L8" s="26"/>
      <c r="M8" s="27"/>
      <c r="N8" s="25" t="s">
        <v>17</v>
      </c>
      <c r="O8" s="26"/>
      <c r="P8" s="27"/>
      <c r="Q8" s="23"/>
      <c r="R8" s="24"/>
    </row>
    <row r="9" spans="1:19" s="13" customFormat="1" ht="14.25" customHeight="1">
      <c r="A9" s="14"/>
      <c r="B9" s="14"/>
      <c r="C9" s="14"/>
      <c r="D9" s="15"/>
      <c r="E9" s="28" t="s">
        <v>18</v>
      </c>
      <c r="F9" s="29"/>
      <c r="G9" s="30"/>
      <c r="H9" s="28" t="s">
        <v>19</v>
      </c>
      <c r="I9" s="29"/>
      <c r="J9" s="30"/>
      <c r="K9" s="28" t="s">
        <v>19</v>
      </c>
      <c r="L9" s="29"/>
      <c r="M9" s="30"/>
      <c r="N9" s="25" t="s">
        <v>20</v>
      </c>
      <c r="O9" s="26"/>
      <c r="P9" s="27"/>
      <c r="Q9" s="23"/>
      <c r="R9" s="24"/>
    </row>
    <row r="10" spans="1:19" s="13" customFormat="1" ht="13.5" customHeight="1">
      <c r="A10" s="14"/>
      <c r="B10" s="14"/>
      <c r="C10" s="14"/>
      <c r="D10" s="15"/>
      <c r="E10" s="31" t="s">
        <v>14</v>
      </c>
      <c r="F10" s="32" t="s">
        <v>21</v>
      </c>
      <c r="G10" s="32" t="s">
        <v>22</v>
      </c>
      <c r="H10" s="33" t="s">
        <v>14</v>
      </c>
      <c r="I10" s="33" t="s">
        <v>21</v>
      </c>
      <c r="J10" s="32" t="s">
        <v>22</v>
      </c>
      <c r="K10" s="33" t="s">
        <v>14</v>
      </c>
      <c r="L10" s="33" t="s">
        <v>21</v>
      </c>
      <c r="M10" s="32" t="s">
        <v>22</v>
      </c>
      <c r="N10" s="33" t="s">
        <v>14</v>
      </c>
      <c r="O10" s="33" t="s">
        <v>21</v>
      </c>
      <c r="P10" s="33" t="s">
        <v>22</v>
      </c>
      <c r="Q10" s="23"/>
      <c r="R10" s="24"/>
    </row>
    <row r="11" spans="1:19" s="13" customFormat="1" ht="13.5" customHeight="1">
      <c r="A11" s="34"/>
      <c r="B11" s="34"/>
      <c r="C11" s="34"/>
      <c r="D11" s="35"/>
      <c r="E11" s="36" t="s">
        <v>18</v>
      </c>
      <c r="F11" s="37" t="s">
        <v>23</v>
      </c>
      <c r="G11" s="37" t="s">
        <v>24</v>
      </c>
      <c r="H11" s="36" t="s">
        <v>18</v>
      </c>
      <c r="I11" s="36" t="s">
        <v>23</v>
      </c>
      <c r="J11" s="37" t="s">
        <v>24</v>
      </c>
      <c r="K11" s="36" t="s">
        <v>18</v>
      </c>
      <c r="L11" s="36" t="s">
        <v>23</v>
      </c>
      <c r="M11" s="37" t="s">
        <v>24</v>
      </c>
      <c r="N11" s="36" t="s">
        <v>18</v>
      </c>
      <c r="O11" s="36" t="s">
        <v>23</v>
      </c>
      <c r="P11" s="37" t="s">
        <v>24</v>
      </c>
      <c r="Q11" s="38"/>
      <c r="R11" s="34"/>
    </row>
    <row r="12" spans="1:19" s="44" customFormat="1" ht="3" customHeight="1">
      <c r="A12" s="39"/>
      <c r="B12" s="39"/>
      <c r="C12" s="39"/>
      <c r="D12" s="40"/>
      <c r="E12" s="41"/>
      <c r="F12" s="42"/>
      <c r="G12" s="42"/>
      <c r="H12" s="41"/>
      <c r="I12" s="41"/>
      <c r="J12" s="42"/>
      <c r="K12" s="41"/>
      <c r="L12" s="41"/>
      <c r="M12" s="42"/>
      <c r="N12" s="41"/>
      <c r="O12" s="41"/>
      <c r="P12" s="42"/>
      <c r="Q12" s="43"/>
    </row>
    <row r="13" spans="1:19" s="51" customFormat="1" ht="16.5" customHeight="1">
      <c r="A13" s="45" t="s">
        <v>25</v>
      </c>
      <c r="B13" s="45"/>
      <c r="C13" s="45"/>
      <c r="D13" s="46"/>
      <c r="E13" s="47">
        <f>SUM(E14,E19,E26,E30,)</f>
        <v>118088</v>
      </c>
      <c r="F13" s="47">
        <f>SUM(F14,F19,F26,F30,)</f>
        <v>58911</v>
      </c>
      <c r="G13" s="47">
        <f t="shared" ref="G13:P13" si="0">SUM(G14,G19,G26,G30,)</f>
        <v>59177</v>
      </c>
      <c r="H13" s="47">
        <f>SUM(H14,H19,H26,H30,)</f>
        <v>96330</v>
      </c>
      <c r="I13" s="47">
        <f t="shared" si="0"/>
        <v>47792</v>
      </c>
      <c r="J13" s="47">
        <f t="shared" si="0"/>
        <v>48538</v>
      </c>
      <c r="K13" s="47">
        <f t="shared" si="0"/>
        <v>16720</v>
      </c>
      <c r="L13" s="47">
        <f t="shared" si="0"/>
        <v>8512</v>
      </c>
      <c r="M13" s="47">
        <f t="shared" si="0"/>
        <v>8208</v>
      </c>
      <c r="N13" s="47">
        <f t="shared" si="0"/>
        <v>5038</v>
      </c>
      <c r="O13" s="47">
        <f t="shared" si="0"/>
        <v>2607</v>
      </c>
      <c r="P13" s="47">
        <f t="shared" si="0"/>
        <v>2431</v>
      </c>
      <c r="Q13" s="48"/>
      <c r="R13" s="49" t="s">
        <v>18</v>
      </c>
      <c r="S13" s="50"/>
    </row>
    <row r="14" spans="1:19" s="51" customFormat="1" ht="15.75" customHeight="1">
      <c r="A14" s="52" t="s">
        <v>26</v>
      </c>
      <c r="B14" s="49"/>
      <c r="C14" s="49"/>
      <c r="D14" s="53"/>
      <c r="E14" s="54">
        <f>SUM(E15:E18)</f>
        <v>19474</v>
      </c>
      <c r="F14" s="54">
        <f>SUM(F15:F18)</f>
        <v>9927</v>
      </c>
      <c r="G14" s="54">
        <f>SUM(G15:G18)</f>
        <v>9547</v>
      </c>
      <c r="H14" s="54">
        <f t="shared" ref="H14:P14" si="1">SUM(H15:H18)</f>
        <v>12863</v>
      </c>
      <c r="I14" s="54">
        <f t="shared" si="1"/>
        <v>6556</v>
      </c>
      <c r="J14" s="54">
        <f t="shared" si="1"/>
        <v>6307</v>
      </c>
      <c r="K14" s="54">
        <f t="shared" si="1"/>
        <v>5227</v>
      </c>
      <c r="L14" s="54">
        <f t="shared" si="1"/>
        <v>2663</v>
      </c>
      <c r="M14" s="54">
        <f t="shared" si="1"/>
        <v>2564</v>
      </c>
      <c r="N14" s="54">
        <f t="shared" si="1"/>
        <v>1384</v>
      </c>
      <c r="O14" s="54">
        <f t="shared" si="1"/>
        <v>708</v>
      </c>
      <c r="P14" s="54">
        <f t="shared" si="1"/>
        <v>676</v>
      </c>
      <c r="Q14" s="52" t="s">
        <v>27</v>
      </c>
      <c r="R14" s="49"/>
      <c r="S14" s="50"/>
    </row>
    <row r="15" spans="1:19" s="44" customFormat="1" ht="13.5" customHeight="1">
      <c r="A15" s="55"/>
      <c r="B15" s="56" t="s">
        <v>28</v>
      </c>
      <c r="C15" s="55"/>
      <c r="D15" s="57"/>
      <c r="E15" s="58">
        <f>SUM(F15:G15)</f>
        <v>8197</v>
      </c>
      <c r="F15" s="59">
        <f>SUM(I15,L15,O15,)</f>
        <v>4249</v>
      </c>
      <c r="G15" s="59">
        <f>SUM(J15,M15,P15,)</f>
        <v>3948</v>
      </c>
      <c r="H15" s="58">
        <f>SUM(I15:J15)</f>
        <v>6492</v>
      </c>
      <c r="I15" s="58">
        <v>3343</v>
      </c>
      <c r="J15" s="59">
        <v>3149</v>
      </c>
      <c r="K15" s="58">
        <f>SUM(L15:M15)</f>
        <v>1379</v>
      </c>
      <c r="L15" s="58">
        <v>739</v>
      </c>
      <c r="M15" s="59">
        <v>640</v>
      </c>
      <c r="N15" s="58">
        <f>SUM(O15:P15)</f>
        <v>326</v>
      </c>
      <c r="O15" s="58">
        <v>167</v>
      </c>
      <c r="P15" s="59">
        <v>159</v>
      </c>
      <c r="Q15" s="60"/>
      <c r="R15" s="56" t="s">
        <v>29</v>
      </c>
    </row>
    <row r="16" spans="1:19" s="44" customFormat="1" ht="13.5" customHeight="1">
      <c r="A16" s="55"/>
      <c r="B16" s="56" t="s">
        <v>30</v>
      </c>
      <c r="C16" s="55"/>
      <c r="D16" s="57"/>
      <c r="E16" s="58">
        <f>SUM(F16:G16)</f>
        <v>8575</v>
      </c>
      <c r="F16" s="59">
        <f t="shared" ref="F16:G18" si="2">SUM(I16,L16,O16,)</f>
        <v>4309</v>
      </c>
      <c r="G16" s="59">
        <f t="shared" si="2"/>
        <v>4266</v>
      </c>
      <c r="H16" s="58">
        <f t="shared" ref="H16:H18" si="3">SUM(I16:J16)</f>
        <v>6371</v>
      </c>
      <c r="I16" s="58">
        <v>3213</v>
      </c>
      <c r="J16" s="59">
        <v>3158</v>
      </c>
      <c r="K16" s="58">
        <f t="shared" ref="K16:K18" si="4">SUM(L16:M16)</f>
        <v>1839</v>
      </c>
      <c r="L16" s="58">
        <v>911</v>
      </c>
      <c r="M16" s="59">
        <v>928</v>
      </c>
      <c r="N16" s="58">
        <f t="shared" ref="N16:N18" si="5">SUM(O16:P16)</f>
        <v>365</v>
      </c>
      <c r="O16" s="58">
        <v>185</v>
      </c>
      <c r="P16" s="59">
        <v>180</v>
      </c>
      <c r="Q16" s="60"/>
      <c r="R16" s="56" t="s">
        <v>31</v>
      </c>
    </row>
    <row r="17" spans="1:20" s="44" customFormat="1" ht="13.5" customHeight="1">
      <c r="A17" s="55"/>
      <c r="B17" s="56" t="s">
        <v>32</v>
      </c>
      <c r="C17" s="55"/>
      <c r="D17" s="57"/>
      <c r="E17" s="58">
        <f t="shared" ref="E17:E18" si="6">SUM(F17:G17)</f>
        <v>2100</v>
      </c>
      <c r="F17" s="59">
        <f t="shared" si="2"/>
        <v>1057</v>
      </c>
      <c r="G17" s="59">
        <f t="shared" si="2"/>
        <v>1043</v>
      </c>
      <c r="H17" s="58">
        <f t="shared" si="3"/>
        <v>0</v>
      </c>
      <c r="I17" s="58" t="s">
        <v>33</v>
      </c>
      <c r="J17" s="59" t="s">
        <v>33</v>
      </c>
      <c r="K17" s="58">
        <f>SUM(L17:M17)</f>
        <v>1848</v>
      </c>
      <c r="L17" s="58">
        <v>930</v>
      </c>
      <c r="M17" s="59">
        <v>918</v>
      </c>
      <c r="N17" s="58">
        <f t="shared" si="5"/>
        <v>252</v>
      </c>
      <c r="O17" s="58">
        <v>127</v>
      </c>
      <c r="P17" s="59">
        <v>125</v>
      </c>
      <c r="Q17" s="55"/>
      <c r="R17" s="61" t="s">
        <v>34</v>
      </c>
    </row>
    <row r="18" spans="1:20" s="44" customFormat="1" ht="13.5" customHeight="1">
      <c r="A18" s="55"/>
      <c r="B18" s="56" t="s">
        <v>35</v>
      </c>
      <c r="C18" s="55"/>
      <c r="D18" s="57"/>
      <c r="E18" s="58">
        <f t="shared" si="6"/>
        <v>602</v>
      </c>
      <c r="F18" s="59">
        <f t="shared" si="2"/>
        <v>312</v>
      </c>
      <c r="G18" s="59">
        <f t="shared" si="2"/>
        <v>290</v>
      </c>
      <c r="H18" s="58">
        <f t="shared" si="3"/>
        <v>0</v>
      </c>
      <c r="I18" s="58" t="s">
        <v>33</v>
      </c>
      <c r="J18" s="59" t="s">
        <v>33</v>
      </c>
      <c r="K18" s="58">
        <f t="shared" si="4"/>
        <v>161</v>
      </c>
      <c r="L18" s="58">
        <v>83</v>
      </c>
      <c r="M18" s="59">
        <v>78</v>
      </c>
      <c r="N18" s="58">
        <f t="shared" si="5"/>
        <v>441</v>
      </c>
      <c r="O18" s="58">
        <v>229</v>
      </c>
      <c r="P18" s="59">
        <v>212</v>
      </c>
      <c r="Q18" s="55"/>
      <c r="R18" s="61" t="s">
        <v>36</v>
      </c>
    </row>
    <row r="19" spans="1:20" s="51" customFormat="1" ht="16.5" customHeight="1">
      <c r="A19" s="62" t="s">
        <v>37</v>
      </c>
      <c r="B19" s="62"/>
      <c r="C19" s="62"/>
      <c r="D19" s="63"/>
      <c r="E19" s="54">
        <f>SUM(E20:E25)</f>
        <v>58251</v>
      </c>
      <c r="F19" s="54">
        <f t="shared" ref="F19:P19" si="7">SUM(F20:F25)</f>
        <v>30103</v>
      </c>
      <c r="G19" s="54">
        <f t="shared" si="7"/>
        <v>28148</v>
      </c>
      <c r="H19" s="54">
        <f t="shared" si="7"/>
        <v>45421</v>
      </c>
      <c r="I19" s="54">
        <f t="shared" si="7"/>
        <v>23629</v>
      </c>
      <c r="J19" s="54">
        <f t="shared" si="7"/>
        <v>21792</v>
      </c>
      <c r="K19" s="54">
        <f t="shared" si="7"/>
        <v>10261</v>
      </c>
      <c r="L19" s="54">
        <f t="shared" si="7"/>
        <v>5171</v>
      </c>
      <c r="M19" s="54">
        <f t="shared" si="7"/>
        <v>5090</v>
      </c>
      <c r="N19" s="54">
        <f t="shared" si="7"/>
        <v>2569</v>
      </c>
      <c r="O19" s="54">
        <f t="shared" si="7"/>
        <v>1303</v>
      </c>
      <c r="P19" s="54">
        <f t="shared" si="7"/>
        <v>1266</v>
      </c>
      <c r="Q19" s="52" t="s">
        <v>38</v>
      </c>
      <c r="R19" s="62"/>
      <c r="S19" s="50"/>
      <c r="T19" s="50"/>
    </row>
    <row r="20" spans="1:20" s="44" customFormat="1" ht="12" customHeight="1">
      <c r="A20" s="55"/>
      <c r="B20" s="56" t="s">
        <v>39</v>
      </c>
      <c r="C20" s="55"/>
      <c r="D20" s="57"/>
      <c r="E20" s="58">
        <f>SUM(F20:G20)</f>
        <v>9881</v>
      </c>
      <c r="F20" s="59">
        <f>SUM(I20,L20,O20,)</f>
        <v>5153</v>
      </c>
      <c r="G20" s="59">
        <f>SUM(J20,M20,P20,)</f>
        <v>4728</v>
      </c>
      <c r="H20" s="58">
        <f>SUM(I20:J20)</f>
        <v>7543</v>
      </c>
      <c r="I20" s="58">
        <v>3947</v>
      </c>
      <c r="J20" s="59">
        <v>3596</v>
      </c>
      <c r="K20" s="58">
        <f>SUM(L20:M20)</f>
        <v>1855</v>
      </c>
      <c r="L20" s="58">
        <v>956</v>
      </c>
      <c r="M20" s="59">
        <v>899</v>
      </c>
      <c r="N20" s="58">
        <f>SUM(O20:P20)</f>
        <v>483</v>
      </c>
      <c r="O20" s="58">
        <v>250</v>
      </c>
      <c r="P20" s="59">
        <v>233</v>
      </c>
      <c r="Q20" s="55"/>
      <c r="R20" s="61" t="s">
        <v>40</v>
      </c>
    </row>
    <row r="21" spans="1:20" ht="12" customHeight="1">
      <c r="A21" s="64"/>
      <c r="B21" s="56" t="s">
        <v>41</v>
      </c>
      <c r="C21" s="64"/>
      <c r="D21" s="65"/>
      <c r="E21" s="58">
        <f t="shared" ref="E21:E25" si="8">SUM(F21:G21)</f>
        <v>9496</v>
      </c>
      <c r="F21" s="59">
        <f t="shared" ref="F21:G25" si="9">SUM(I21,L21,O21,)</f>
        <v>5007</v>
      </c>
      <c r="G21" s="59">
        <f t="shared" si="9"/>
        <v>4489</v>
      </c>
      <c r="H21" s="58">
        <f t="shared" ref="H21:H25" si="10">SUM(I21:J21)</f>
        <v>7307</v>
      </c>
      <c r="I21" s="58">
        <v>3885</v>
      </c>
      <c r="J21" s="59">
        <v>3422</v>
      </c>
      <c r="K21" s="58">
        <f t="shared" ref="K21:K25" si="11">SUM(L21:M21)</f>
        <v>1810</v>
      </c>
      <c r="L21" s="58">
        <v>926</v>
      </c>
      <c r="M21" s="59">
        <v>884</v>
      </c>
      <c r="N21" s="58">
        <f t="shared" ref="N21:N25" si="12">SUM(O21:P21)</f>
        <v>379</v>
      </c>
      <c r="O21" s="58">
        <v>196</v>
      </c>
      <c r="P21" s="59">
        <v>183</v>
      </c>
      <c r="Q21" s="64"/>
      <c r="R21" s="61" t="s">
        <v>42</v>
      </c>
    </row>
    <row r="22" spans="1:20" ht="12" customHeight="1">
      <c r="A22" s="62"/>
      <c r="B22" s="56" t="s">
        <v>43</v>
      </c>
      <c r="C22" s="64"/>
      <c r="D22" s="65"/>
      <c r="E22" s="58">
        <f t="shared" si="8"/>
        <v>9591</v>
      </c>
      <c r="F22" s="59">
        <f t="shared" si="9"/>
        <v>4933</v>
      </c>
      <c r="G22" s="59">
        <f t="shared" si="9"/>
        <v>4658</v>
      </c>
      <c r="H22" s="58">
        <f t="shared" si="10"/>
        <v>7408</v>
      </c>
      <c r="I22" s="58">
        <v>3851</v>
      </c>
      <c r="J22" s="59">
        <v>3557</v>
      </c>
      <c r="K22" s="58">
        <f t="shared" si="11"/>
        <v>1767</v>
      </c>
      <c r="L22" s="58">
        <v>872</v>
      </c>
      <c r="M22" s="59">
        <v>895</v>
      </c>
      <c r="N22" s="58">
        <f t="shared" si="12"/>
        <v>416</v>
      </c>
      <c r="O22" s="58">
        <v>210</v>
      </c>
      <c r="P22" s="59">
        <v>206</v>
      </c>
      <c r="Q22" s="64"/>
      <c r="R22" s="61" t="s">
        <v>44</v>
      </c>
    </row>
    <row r="23" spans="1:20" ht="12" customHeight="1">
      <c r="A23" s="64"/>
      <c r="B23" s="56" t="s">
        <v>45</v>
      </c>
      <c r="C23" s="64"/>
      <c r="D23" s="65"/>
      <c r="E23" s="58">
        <f t="shared" si="8"/>
        <v>9909</v>
      </c>
      <c r="F23" s="59">
        <f t="shared" si="9"/>
        <v>5083</v>
      </c>
      <c r="G23" s="59">
        <f t="shared" si="9"/>
        <v>4826</v>
      </c>
      <c r="H23" s="58">
        <f t="shared" si="10"/>
        <v>7738</v>
      </c>
      <c r="I23" s="58">
        <v>3973</v>
      </c>
      <c r="J23" s="59">
        <v>3765</v>
      </c>
      <c r="K23" s="58">
        <f t="shared" si="11"/>
        <v>1733</v>
      </c>
      <c r="L23" s="58">
        <v>879</v>
      </c>
      <c r="M23" s="59">
        <v>854</v>
      </c>
      <c r="N23" s="58">
        <f t="shared" si="12"/>
        <v>438</v>
      </c>
      <c r="O23" s="58">
        <v>231</v>
      </c>
      <c r="P23" s="59">
        <v>207</v>
      </c>
      <c r="Q23" s="64"/>
      <c r="R23" s="61" t="s">
        <v>46</v>
      </c>
    </row>
    <row r="24" spans="1:20" ht="12" customHeight="1">
      <c r="A24" s="64"/>
      <c r="B24" s="56" t="s">
        <v>47</v>
      </c>
      <c r="C24" s="64"/>
      <c r="D24" s="65"/>
      <c r="E24" s="58">
        <f t="shared" si="8"/>
        <v>9602</v>
      </c>
      <c r="F24" s="59">
        <f t="shared" si="9"/>
        <v>4871</v>
      </c>
      <c r="G24" s="59">
        <f t="shared" si="9"/>
        <v>4731</v>
      </c>
      <c r="H24" s="58">
        <f t="shared" si="10"/>
        <v>7594</v>
      </c>
      <c r="I24" s="58">
        <v>3903</v>
      </c>
      <c r="J24" s="59">
        <v>3691</v>
      </c>
      <c r="K24" s="58">
        <f t="shared" si="11"/>
        <v>1569</v>
      </c>
      <c r="L24" s="58">
        <v>750</v>
      </c>
      <c r="M24" s="59">
        <v>819</v>
      </c>
      <c r="N24" s="58">
        <f t="shared" si="12"/>
        <v>439</v>
      </c>
      <c r="O24" s="58">
        <v>218</v>
      </c>
      <c r="P24" s="59">
        <v>221</v>
      </c>
      <c r="Q24" s="64"/>
      <c r="R24" s="61" t="s">
        <v>48</v>
      </c>
    </row>
    <row r="25" spans="1:20" ht="12" customHeight="1">
      <c r="A25" s="64"/>
      <c r="B25" s="56" t="s">
        <v>49</v>
      </c>
      <c r="C25" s="64"/>
      <c r="D25" s="65"/>
      <c r="E25" s="58">
        <f t="shared" si="8"/>
        <v>9772</v>
      </c>
      <c r="F25" s="59">
        <f t="shared" si="9"/>
        <v>5056</v>
      </c>
      <c r="G25" s="59">
        <f t="shared" si="9"/>
        <v>4716</v>
      </c>
      <c r="H25" s="58">
        <f t="shared" si="10"/>
        <v>7831</v>
      </c>
      <c r="I25" s="58">
        <v>4070</v>
      </c>
      <c r="J25" s="59">
        <v>3761</v>
      </c>
      <c r="K25" s="58">
        <f t="shared" si="11"/>
        <v>1527</v>
      </c>
      <c r="L25" s="58">
        <v>788</v>
      </c>
      <c r="M25" s="59">
        <v>739</v>
      </c>
      <c r="N25" s="58">
        <f t="shared" si="12"/>
        <v>414</v>
      </c>
      <c r="O25" s="58">
        <v>198</v>
      </c>
      <c r="P25" s="59">
        <v>216</v>
      </c>
      <c r="Q25" s="64"/>
      <c r="R25" s="61" t="s">
        <v>50</v>
      </c>
    </row>
    <row r="26" spans="1:20" s="1" customFormat="1" ht="17.25" customHeight="1">
      <c r="A26" s="62" t="s">
        <v>51</v>
      </c>
      <c r="B26" s="62"/>
      <c r="C26" s="66"/>
      <c r="D26" s="67"/>
      <c r="E26" s="54">
        <f>SUM(E27:E29)</f>
        <v>26211</v>
      </c>
      <c r="F26" s="54">
        <f t="shared" ref="F26:P26" si="13">SUM(F27:F29)</f>
        <v>13286</v>
      </c>
      <c r="G26" s="54">
        <f t="shared" si="13"/>
        <v>12925</v>
      </c>
      <c r="H26" s="54">
        <f t="shared" si="13"/>
        <v>23990</v>
      </c>
      <c r="I26" s="54">
        <f t="shared" si="13"/>
        <v>12033</v>
      </c>
      <c r="J26" s="54">
        <f t="shared" si="13"/>
        <v>11957</v>
      </c>
      <c r="K26" s="54">
        <f t="shared" si="13"/>
        <v>1162</v>
      </c>
      <c r="L26" s="54">
        <f t="shared" si="13"/>
        <v>660</v>
      </c>
      <c r="M26" s="54">
        <f t="shared" si="13"/>
        <v>502</v>
      </c>
      <c r="N26" s="54">
        <f t="shared" si="13"/>
        <v>1059</v>
      </c>
      <c r="O26" s="54">
        <f t="shared" si="13"/>
        <v>593</v>
      </c>
      <c r="P26" s="54">
        <f t="shared" si="13"/>
        <v>466</v>
      </c>
      <c r="Q26" s="52" t="s">
        <v>52</v>
      </c>
      <c r="R26" s="49"/>
      <c r="S26" s="50"/>
    </row>
    <row r="27" spans="1:20" ht="13.5" customHeight="1">
      <c r="A27" s="64"/>
      <c r="B27" s="56" t="s">
        <v>53</v>
      </c>
      <c r="C27" s="64"/>
      <c r="D27" s="65"/>
      <c r="E27" s="58">
        <f>SUM(F27:G27)</f>
        <v>9194</v>
      </c>
      <c r="F27" s="59">
        <f>SUM(I27,L27,O27,)</f>
        <v>4696</v>
      </c>
      <c r="G27" s="59">
        <f>SUM(J27,M27,P27,)</f>
        <v>4498</v>
      </c>
      <c r="H27" s="58">
        <f>SUM(I27:J27)</f>
        <v>8454</v>
      </c>
      <c r="I27" s="58">
        <v>4278</v>
      </c>
      <c r="J27" s="59">
        <v>4176</v>
      </c>
      <c r="K27" s="58">
        <f>SUM(L27:M27)</f>
        <v>417</v>
      </c>
      <c r="L27" s="58">
        <v>245</v>
      </c>
      <c r="M27" s="59">
        <v>172</v>
      </c>
      <c r="N27" s="58">
        <f>SUM(O27:P27)</f>
        <v>323</v>
      </c>
      <c r="O27" s="58">
        <v>173</v>
      </c>
      <c r="P27" s="59">
        <v>150</v>
      </c>
      <c r="Q27" s="64"/>
      <c r="R27" s="61" t="s">
        <v>54</v>
      </c>
    </row>
    <row r="28" spans="1:20" ht="13.5" customHeight="1">
      <c r="A28" s="64"/>
      <c r="B28" s="56" t="s">
        <v>55</v>
      </c>
      <c r="C28" s="64"/>
      <c r="D28" s="65"/>
      <c r="E28" s="58">
        <f t="shared" ref="E28:E29" si="14">SUM(F28:G28)</f>
        <v>8623</v>
      </c>
      <c r="F28" s="59">
        <f t="shared" ref="F28:G29" si="15">SUM(I28,L28,O28,)</f>
        <v>4352</v>
      </c>
      <c r="G28" s="59">
        <f t="shared" si="15"/>
        <v>4271</v>
      </c>
      <c r="H28" s="58">
        <f t="shared" ref="H28:H29" si="16">SUM(I28:J28)</f>
        <v>7838</v>
      </c>
      <c r="I28" s="58">
        <v>3898</v>
      </c>
      <c r="J28" s="59">
        <v>3940</v>
      </c>
      <c r="K28" s="58">
        <f t="shared" ref="K28:K29" si="17">SUM(L28:M28)</f>
        <v>391</v>
      </c>
      <c r="L28" s="58">
        <v>222</v>
      </c>
      <c r="M28" s="59">
        <v>169</v>
      </c>
      <c r="N28" s="58">
        <f t="shared" ref="N28:N29" si="18">SUM(O28:P28)</f>
        <v>394</v>
      </c>
      <c r="O28" s="58">
        <v>232</v>
      </c>
      <c r="P28" s="59">
        <v>162</v>
      </c>
      <c r="Q28" s="64"/>
      <c r="R28" s="61" t="s">
        <v>56</v>
      </c>
    </row>
    <row r="29" spans="1:20" ht="13.5" customHeight="1">
      <c r="A29" s="64"/>
      <c r="B29" s="56" t="s">
        <v>57</v>
      </c>
      <c r="C29" s="64"/>
      <c r="D29" s="65"/>
      <c r="E29" s="58">
        <f t="shared" si="14"/>
        <v>8394</v>
      </c>
      <c r="F29" s="59">
        <f t="shared" si="15"/>
        <v>4238</v>
      </c>
      <c r="G29" s="59">
        <f t="shared" si="15"/>
        <v>4156</v>
      </c>
      <c r="H29" s="58">
        <f t="shared" si="16"/>
        <v>7698</v>
      </c>
      <c r="I29" s="58">
        <v>3857</v>
      </c>
      <c r="J29" s="59">
        <v>3841</v>
      </c>
      <c r="K29" s="58">
        <f t="shared" si="17"/>
        <v>354</v>
      </c>
      <c r="L29" s="58">
        <v>193</v>
      </c>
      <c r="M29" s="59">
        <v>161</v>
      </c>
      <c r="N29" s="58">
        <f t="shared" si="18"/>
        <v>342</v>
      </c>
      <c r="O29" s="58">
        <v>188</v>
      </c>
      <c r="P29" s="59">
        <v>154</v>
      </c>
      <c r="Q29" s="64"/>
      <c r="R29" s="61" t="s">
        <v>58</v>
      </c>
    </row>
    <row r="30" spans="1:20" s="1" customFormat="1" ht="16.5" customHeight="1">
      <c r="A30" s="62" t="s">
        <v>59</v>
      </c>
      <c r="B30" s="62"/>
      <c r="C30" s="66"/>
      <c r="D30" s="67"/>
      <c r="E30" s="54">
        <f>SUM(E31:E33)</f>
        <v>14152</v>
      </c>
      <c r="F30" s="54">
        <f t="shared" ref="F30:P30" si="19">SUM(F31:F33)</f>
        <v>5595</v>
      </c>
      <c r="G30" s="54">
        <f t="shared" si="19"/>
        <v>8557</v>
      </c>
      <c r="H30" s="54">
        <f t="shared" si="19"/>
        <v>14056</v>
      </c>
      <c r="I30" s="54">
        <f>SUM(I31:I33)</f>
        <v>5574</v>
      </c>
      <c r="J30" s="54">
        <f t="shared" si="19"/>
        <v>8482</v>
      </c>
      <c r="K30" s="54">
        <f t="shared" si="19"/>
        <v>70</v>
      </c>
      <c r="L30" s="54">
        <f t="shared" si="19"/>
        <v>18</v>
      </c>
      <c r="M30" s="54">
        <f t="shared" si="19"/>
        <v>52</v>
      </c>
      <c r="N30" s="54">
        <f t="shared" si="19"/>
        <v>26</v>
      </c>
      <c r="O30" s="54">
        <f t="shared" si="19"/>
        <v>3</v>
      </c>
      <c r="P30" s="54">
        <f t="shared" si="19"/>
        <v>23</v>
      </c>
      <c r="Q30" s="52" t="s">
        <v>60</v>
      </c>
      <c r="R30" s="49"/>
      <c r="S30" s="50"/>
    </row>
    <row r="31" spans="1:20" ht="13.5" customHeight="1">
      <c r="A31" s="64"/>
      <c r="B31" s="56" t="s">
        <v>61</v>
      </c>
      <c r="C31" s="64"/>
      <c r="D31" s="65"/>
      <c r="E31" s="58">
        <f>SUM(F31:G31)</f>
        <v>4936</v>
      </c>
      <c r="F31" s="59">
        <f>SUM(I31,L31,O31,)</f>
        <v>1983</v>
      </c>
      <c r="G31" s="59">
        <f>SUM(J31,M31,P31,)</f>
        <v>2953</v>
      </c>
      <c r="H31" s="58">
        <f>SUM(I31:J31)</f>
        <v>4893</v>
      </c>
      <c r="I31" s="58">
        <v>1978</v>
      </c>
      <c r="J31" s="59">
        <v>2915</v>
      </c>
      <c r="K31" s="58">
        <f>SUM(L31:M31)</f>
        <v>17</v>
      </c>
      <c r="L31" s="58">
        <v>2</v>
      </c>
      <c r="M31" s="59">
        <v>15</v>
      </c>
      <c r="N31" s="58">
        <f>SUM(O31:P31)</f>
        <v>26</v>
      </c>
      <c r="O31" s="58">
        <v>3</v>
      </c>
      <c r="P31" s="59">
        <v>23</v>
      </c>
      <c r="Q31" s="64"/>
      <c r="R31" s="61" t="s">
        <v>62</v>
      </c>
    </row>
    <row r="32" spans="1:20" ht="13.5" customHeight="1">
      <c r="A32" s="64"/>
      <c r="B32" s="56" t="s">
        <v>63</v>
      </c>
      <c r="C32" s="64"/>
      <c r="D32" s="65"/>
      <c r="E32" s="58">
        <f t="shared" ref="E32:E33" si="20">SUM(F32:G32)</f>
        <v>4570</v>
      </c>
      <c r="F32" s="59">
        <f t="shared" ref="F32:G33" si="21">SUM(I32,L32,O32,)</f>
        <v>1794</v>
      </c>
      <c r="G32" s="59">
        <f t="shared" si="21"/>
        <v>2776</v>
      </c>
      <c r="H32" s="58">
        <f t="shared" ref="H32:H33" si="22">SUM(I32:J32)</f>
        <v>4550</v>
      </c>
      <c r="I32" s="58">
        <v>1785</v>
      </c>
      <c r="J32" s="59">
        <v>2765</v>
      </c>
      <c r="K32" s="58">
        <f t="shared" ref="K32:K33" si="23">SUM(L32:M32)</f>
        <v>20</v>
      </c>
      <c r="L32" s="58">
        <v>9</v>
      </c>
      <c r="M32" s="59">
        <v>11</v>
      </c>
      <c r="N32" s="59" t="s">
        <v>33</v>
      </c>
      <c r="O32" s="58" t="s">
        <v>33</v>
      </c>
      <c r="P32" s="59" t="s">
        <v>33</v>
      </c>
      <c r="Q32" s="64"/>
      <c r="R32" s="61" t="s">
        <v>64</v>
      </c>
    </row>
    <row r="33" spans="1:18" ht="13.5" customHeight="1">
      <c r="A33" s="64"/>
      <c r="B33" s="56" t="s">
        <v>65</v>
      </c>
      <c r="C33" s="64"/>
      <c r="D33" s="65"/>
      <c r="E33" s="58">
        <f t="shared" si="20"/>
        <v>4646</v>
      </c>
      <c r="F33" s="59">
        <f t="shared" si="21"/>
        <v>1818</v>
      </c>
      <c r="G33" s="59">
        <f t="shared" si="21"/>
        <v>2828</v>
      </c>
      <c r="H33" s="58">
        <f t="shared" si="22"/>
        <v>4613</v>
      </c>
      <c r="I33" s="58">
        <v>1811</v>
      </c>
      <c r="J33" s="59">
        <v>2802</v>
      </c>
      <c r="K33" s="58">
        <f t="shared" si="23"/>
        <v>33</v>
      </c>
      <c r="L33" s="58">
        <v>7</v>
      </c>
      <c r="M33" s="59">
        <v>26</v>
      </c>
      <c r="N33" s="59" t="s">
        <v>33</v>
      </c>
      <c r="O33" s="58" t="s">
        <v>33</v>
      </c>
      <c r="P33" s="59" t="s">
        <v>33</v>
      </c>
      <c r="Q33" s="64"/>
      <c r="R33" s="61" t="s">
        <v>66</v>
      </c>
    </row>
    <row r="34" spans="1:18" ht="6" customHeight="1">
      <c r="A34" s="68"/>
      <c r="B34" s="68"/>
      <c r="C34" s="68"/>
      <c r="D34" s="68"/>
      <c r="E34" s="69"/>
      <c r="F34" s="70"/>
      <c r="G34" s="70"/>
      <c r="H34" s="69"/>
      <c r="I34" s="69"/>
      <c r="J34" s="70"/>
      <c r="K34" s="69"/>
      <c r="L34" s="69"/>
      <c r="M34" s="70"/>
      <c r="N34" s="69"/>
      <c r="O34" s="69"/>
      <c r="P34" s="70"/>
      <c r="Q34" s="68"/>
      <c r="R34" s="68"/>
    </row>
    <row r="35" spans="1:18" ht="7.5" customHeight="1"/>
    <row r="36" spans="1:18" s="71" customFormat="1" ht="3" customHeight="1">
      <c r="A36" s="44"/>
      <c r="C36" s="44"/>
      <c r="D36" s="44"/>
      <c r="E36" s="44"/>
      <c r="F36" s="44"/>
      <c r="G36" s="44"/>
      <c r="N36" s="44"/>
      <c r="O36" s="44"/>
    </row>
    <row r="37" spans="1:18" s="71" customFormat="1" ht="15.75" customHeight="1">
      <c r="B37" s="72" t="s">
        <v>67</v>
      </c>
      <c r="C37" s="72"/>
      <c r="D37" s="72"/>
      <c r="E37" s="72"/>
      <c r="F37" s="72"/>
      <c r="G37" s="72"/>
      <c r="H37" s="73"/>
      <c r="I37" s="73"/>
      <c r="K37" s="72" t="s">
        <v>68</v>
      </c>
      <c r="L37" s="72"/>
      <c r="M37" s="72"/>
      <c r="N37" s="72"/>
      <c r="O37" s="72"/>
      <c r="P37" s="73"/>
    </row>
    <row r="38" spans="1:18" ht="18.75" customHeight="1">
      <c r="A38" s="44"/>
      <c r="B38" s="72" t="s">
        <v>69</v>
      </c>
      <c r="C38" s="72"/>
      <c r="D38" s="72"/>
      <c r="E38" s="72"/>
      <c r="F38" s="72"/>
      <c r="G38" s="72"/>
      <c r="H38" s="74"/>
      <c r="I38" s="74"/>
      <c r="J38" s="71"/>
      <c r="K38" s="72" t="s">
        <v>70</v>
      </c>
      <c r="L38" s="72"/>
      <c r="M38" s="74"/>
      <c r="N38" s="74"/>
      <c r="O38" s="74"/>
      <c r="P38" s="74"/>
    </row>
    <row r="39" spans="1:18" ht="19.5" customHeight="1">
      <c r="A39" s="44"/>
      <c r="B39" s="72" t="s">
        <v>71</v>
      </c>
      <c r="C39" s="75"/>
      <c r="D39" s="72"/>
      <c r="E39" s="72"/>
      <c r="F39" s="72"/>
      <c r="G39" s="72"/>
      <c r="H39" s="74"/>
      <c r="I39" s="72"/>
      <c r="J39" s="71"/>
      <c r="K39" s="72" t="s">
        <v>72</v>
      </c>
      <c r="L39" s="74"/>
      <c r="M39" s="74"/>
      <c r="N39" s="74"/>
      <c r="O39" s="74"/>
      <c r="P39" s="74"/>
    </row>
  </sheetData>
  <mergeCells count="21">
    <mergeCell ref="E9:G9"/>
    <mergeCell ref="H9:J9"/>
    <mergeCell ref="K9:M9"/>
    <mergeCell ref="N9:P9"/>
    <mergeCell ref="A13:D13"/>
    <mergeCell ref="K7:M7"/>
    <mergeCell ref="N7:P7"/>
    <mergeCell ref="E8:G8"/>
    <mergeCell ref="H8:J8"/>
    <mergeCell ref="K8:M8"/>
    <mergeCell ref="N8:P8"/>
    <mergeCell ref="A4:D11"/>
    <mergeCell ref="H4:P4"/>
    <mergeCell ref="Q4:R11"/>
    <mergeCell ref="K5:M5"/>
    <mergeCell ref="E6:G6"/>
    <mergeCell ref="H6:J6"/>
    <mergeCell ref="K6:M6"/>
    <mergeCell ref="N6:P6"/>
    <mergeCell ref="E7:G7"/>
    <mergeCell ref="H7:J7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2017-08-31T03:43:46Z</dcterms:created>
  <dcterms:modified xsi:type="dcterms:W3CDTF">2017-08-31T03:43:56Z</dcterms:modified>
</cp:coreProperties>
</file>