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5.3" sheetId="1" r:id="rId1"/>
  </sheets>
  <calcPr calcId="125725"/>
</workbook>
</file>

<file path=xl/calcChain.xml><?xml version="1.0" encoding="utf-8"?>
<calcChain xmlns="http://schemas.openxmlformats.org/spreadsheetml/2006/main">
  <c r="P24" i="1"/>
  <c r="O24"/>
  <c r="N24"/>
  <c r="M24"/>
  <c r="L24"/>
  <c r="K24"/>
  <c r="P23"/>
  <c r="O23"/>
  <c r="N23"/>
  <c r="M23"/>
  <c r="L23"/>
  <c r="K23"/>
  <c r="P22"/>
  <c r="O22"/>
  <c r="N22"/>
  <c r="M22"/>
  <c r="L22"/>
  <c r="K22"/>
  <c r="P21"/>
  <c r="O21"/>
  <c r="N21"/>
  <c r="M21"/>
  <c r="L21"/>
  <c r="K21"/>
  <c r="P20"/>
  <c r="O20"/>
  <c r="N20"/>
  <c r="M20"/>
  <c r="L20"/>
  <c r="K20"/>
  <c r="P19"/>
  <c r="O19"/>
  <c r="N19"/>
  <c r="M19"/>
  <c r="L19"/>
  <c r="K19"/>
  <c r="P18"/>
  <c r="O18"/>
  <c r="N18"/>
  <c r="M18"/>
  <c r="L18"/>
  <c r="K18"/>
  <c r="P17"/>
  <c r="O17"/>
  <c r="N17"/>
  <c r="M17"/>
  <c r="L17"/>
  <c r="K17"/>
  <c r="P16"/>
  <c r="O16"/>
  <c r="N16"/>
  <c r="M16"/>
  <c r="L16"/>
  <c r="K16"/>
  <c r="P15"/>
  <c r="O15"/>
  <c r="N15"/>
  <c r="M15"/>
  <c r="L15"/>
  <c r="K15"/>
  <c r="P14"/>
  <c r="O14"/>
  <c r="N14"/>
  <c r="M14"/>
  <c r="L14"/>
  <c r="K14"/>
  <c r="P11"/>
  <c r="O11"/>
  <c r="N11"/>
  <c r="M11"/>
  <c r="L11"/>
  <c r="K11"/>
  <c r="J10"/>
  <c r="P10" s="1"/>
  <c r="I10"/>
  <c r="O10" s="1"/>
  <c r="H10"/>
  <c r="N10" s="1"/>
  <c r="G10"/>
  <c r="M10" s="1"/>
  <c r="F10"/>
  <c r="L10" s="1"/>
  <c r="E10"/>
  <c r="K10" s="1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<sst xmlns="http://schemas.openxmlformats.org/spreadsheetml/2006/main" count="69" uniqueCount="48">
  <si>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</si>
  <si>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2557 - 2558</t>
  </si>
  <si>
    <t>Table</t>
  </si>
  <si>
    <t>Deaths by Leading Causes of Death and Sex: 2014 - 2015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</si>
  <si>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</si>
  <si>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</si>
  <si>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</si>
  <si>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</si>
  <si>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</si>
  <si>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</si>
  <si>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2557 (2014)</t>
  </si>
  <si>
    <t>2558 (2015)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</si>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</sst>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187" fontId="3" fillId="0" borderId="14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5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</cellXfs>
  <cellStyles count="5">
    <cellStyle name="Comma 2" xfId="1"/>
    <cellStyle name="Normal" xfId="0" builtinId="0"/>
    <cellStyle name="Normal 2" xfId="2"/>
    <cellStyle name="เครื่องหมายจุลภาค 2" xfId="3"/>
    <cellStyle name="ปกติ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440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440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440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440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66675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458325" y="0"/>
          <a:ext cx="676275" cy="6457950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A30"/>
  <sheetViews>
    <sheetView showGridLines="0" tabSelected="1" zoomScaleNormal="100" workbookViewId="0">
      <selection activeCell="A4" sqref="A4:D8"/>
    </sheetView>
  </sheetViews>
  <sheetFormatPr defaultRowHeight="18.75"/>
  <cols>
    <col min="1" max="1" width="1.7109375" style="52" customWidth="1"/>
    <col min="2" max="2" width="5.85546875" style="52" customWidth="1"/>
    <col min="3" max="3" width="4.140625" style="52" customWidth="1"/>
    <col min="4" max="4" width="19.85546875" style="52" customWidth="1"/>
    <col min="5" max="16" width="6.42578125" style="52" customWidth="1"/>
    <col min="17" max="17" width="0.42578125" style="52" customWidth="1"/>
    <col min="18" max="18" width="33.42578125" style="52" customWidth="1"/>
    <col min="19" max="19" width="3.5703125" style="52" customWidth="1"/>
    <col min="20" max="20" width="3.140625" style="52" customWidth="1"/>
    <col min="21" max="21" width="9" style="52" customWidth="1"/>
    <col min="22" max="27" width="0" style="52" hidden="1" customWidth="1"/>
    <col min="28" max="16384" width="9.140625" style="52"/>
  </cols>
  <sheetData>
    <row r="1" spans="1:27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7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7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27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27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27" s="15" customFormat="1" ht="23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27" s="15" customFormat="1" ht="23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27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27" s="15" customFormat="1" ht="24.75" customHeight="1">
      <c r="A10" s="32" t="s">
        <v>18</v>
      </c>
      <c r="B10" s="32"/>
      <c r="C10" s="32"/>
      <c r="D10" s="33"/>
      <c r="E10" s="34">
        <f t="shared" ref="E10:J10" si="0">SUM(E11:E24)</f>
        <v>11728</v>
      </c>
      <c r="F10" s="34">
        <f t="shared" si="0"/>
        <v>6546</v>
      </c>
      <c r="G10" s="34">
        <f t="shared" si="0"/>
        <v>5181</v>
      </c>
      <c r="H10" s="34">
        <f t="shared" si="0"/>
        <v>11899</v>
      </c>
      <c r="I10" s="34">
        <f t="shared" si="0"/>
        <v>6690</v>
      </c>
      <c r="J10" s="34">
        <f t="shared" si="0"/>
        <v>5209</v>
      </c>
      <c r="K10" s="35">
        <f>E10/$V$10*100000</f>
        <v>635.77801762809474</v>
      </c>
      <c r="L10" s="35">
        <f>F10/$W$10*100000</f>
        <v>707.34914801491641</v>
      </c>
      <c r="M10" s="35">
        <f>G10/$X$10*100000</f>
        <v>563.6165449359363</v>
      </c>
      <c r="N10" s="35">
        <f>H10/$Y$10*100000</f>
        <v>640.61668036840172</v>
      </c>
      <c r="O10" s="35">
        <f>I10/$Z$10*100000</f>
        <v>718.81302373157439</v>
      </c>
      <c r="P10" s="35">
        <f>J10/$AA$10*100000</f>
        <v>562.08509940349279</v>
      </c>
      <c r="Q10" s="36"/>
      <c r="R10" s="37" t="s">
        <v>15</v>
      </c>
      <c r="S10" s="38"/>
      <c r="V10" s="39">
        <v>1844669</v>
      </c>
      <c r="W10" s="39">
        <v>925427</v>
      </c>
      <c r="X10" s="39">
        <v>919242</v>
      </c>
      <c r="Y10" s="39">
        <v>1857429</v>
      </c>
      <c r="Z10" s="39">
        <v>930701</v>
      </c>
      <c r="AA10" s="39">
        <v>926728</v>
      </c>
    </row>
    <row r="11" spans="1:27" s="15" customFormat="1" ht="21" customHeight="1">
      <c r="A11" s="40" t="s">
        <v>19</v>
      </c>
      <c r="B11" s="40"/>
      <c r="C11" s="40"/>
      <c r="D11" s="41"/>
      <c r="E11" s="42">
        <v>1840</v>
      </c>
      <c r="F11" s="42">
        <v>1033</v>
      </c>
      <c r="G11" s="42">
        <v>807</v>
      </c>
      <c r="H11" s="42">
        <v>1934</v>
      </c>
      <c r="I11" s="42">
        <v>1087</v>
      </c>
      <c r="J11" s="42">
        <v>847</v>
      </c>
      <c r="K11" s="43">
        <f t="shared" ref="K11:K24" si="1">E11/$V$10*100000</f>
        <v>99.746892260888004</v>
      </c>
      <c r="L11" s="43">
        <f t="shared" ref="L11:L24" si="2">F11/$W$10*100000</f>
        <v>111.62414755566888</v>
      </c>
      <c r="M11" s="43">
        <f t="shared" ref="M11:M24" si="3">G11/$X$10*100000</f>
        <v>87.789722401717938</v>
      </c>
      <c r="N11" s="43">
        <f t="shared" ref="N11:N24" si="4">H11/$Y$10*100000</f>
        <v>104.12241867656853</v>
      </c>
      <c r="O11" s="43">
        <f t="shared" ref="O11:O24" si="5">I11/$Z$10*100000</f>
        <v>116.79368561976402</v>
      </c>
      <c r="P11" s="43">
        <f t="shared" ref="P11:P24" si="6">J11/$AA$10*100000</f>
        <v>91.39682841135695</v>
      </c>
      <c r="Q11" s="25"/>
      <c r="R11" s="44" t="s">
        <v>20</v>
      </c>
      <c r="S11" s="38"/>
    </row>
    <row r="12" spans="1:27" s="15" customFormat="1" ht="21" customHeight="1">
      <c r="C12" s="44"/>
      <c r="D12" s="44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3"/>
      <c r="P12" s="43"/>
      <c r="Q12" s="45"/>
      <c r="R12" s="44" t="s">
        <v>21</v>
      </c>
      <c r="S12" s="38"/>
    </row>
    <row r="13" spans="1:27" s="15" customFormat="1" ht="21" customHeight="1">
      <c r="A13" s="44" t="s">
        <v>22</v>
      </c>
      <c r="B13" s="44"/>
      <c r="C13" s="44"/>
      <c r="D13" s="44"/>
      <c r="E13" s="42"/>
      <c r="F13" s="42"/>
      <c r="G13" s="42"/>
      <c r="H13" s="42"/>
      <c r="I13" s="42"/>
      <c r="J13" s="42"/>
      <c r="K13" s="43"/>
      <c r="L13" s="43"/>
      <c r="M13" s="43"/>
      <c r="N13" s="43"/>
      <c r="O13" s="43"/>
      <c r="P13" s="43"/>
      <c r="Q13" s="45"/>
      <c r="R13" s="44" t="s">
        <v>23</v>
      </c>
      <c r="S13" s="38"/>
    </row>
    <row r="14" spans="1:27" s="15" customFormat="1" ht="21" customHeight="1">
      <c r="A14" s="44"/>
      <c r="B14" s="44" t="s">
        <v>24</v>
      </c>
      <c r="C14" s="44"/>
      <c r="D14" s="44"/>
      <c r="E14" s="42">
        <v>837</v>
      </c>
      <c r="F14" s="42">
        <v>639</v>
      </c>
      <c r="G14" s="42">
        <v>198</v>
      </c>
      <c r="H14" s="42">
        <v>938</v>
      </c>
      <c r="I14" s="42">
        <v>752</v>
      </c>
      <c r="J14" s="42">
        <v>186</v>
      </c>
      <c r="K14" s="43">
        <f>E14/$V$10*100000</f>
        <v>45.373993925197418</v>
      </c>
      <c r="L14" s="43">
        <f>F14/$W$10*100000</f>
        <v>69.049206474416678</v>
      </c>
      <c r="M14" s="43">
        <f>G14/$X$10*100000</f>
        <v>21.539485793730051</v>
      </c>
      <c r="N14" s="43">
        <f>H14/$Y$10*100000</f>
        <v>50.499911436722478</v>
      </c>
      <c r="O14" s="43">
        <f>I14/$Z$10*100000</f>
        <v>80.799311486718082</v>
      </c>
      <c r="P14" s="43">
        <f>J14/$AA$10*100000</f>
        <v>20.070614031301528</v>
      </c>
      <c r="Q14" s="45"/>
      <c r="R14" s="44" t="s">
        <v>25</v>
      </c>
      <c r="S14" s="38"/>
    </row>
    <row r="15" spans="1:27" s="15" customFormat="1" ht="21" customHeight="1">
      <c r="A15" s="44" t="s">
        <v>26</v>
      </c>
      <c r="B15" s="44"/>
      <c r="C15" s="44"/>
      <c r="D15" s="44"/>
      <c r="E15" s="42">
        <v>742</v>
      </c>
      <c r="F15" s="42">
        <v>428</v>
      </c>
      <c r="G15" s="42">
        <v>314</v>
      </c>
      <c r="H15" s="42">
        <v>1046</v>
      </c>
      <c r="I15" s="42">
        <v>569</v>
      </c>
      <c r="J15" s="42">
        <v>477</v>
      </c>
      <c r="K15" s="43">
        <f t="shared" si="1"/>
        <v>40.224018509553744</v>
      </c>
      <c r="L15" s="43">
        <f t="shared" si="2"/>
        <v>46.248920768466881</v>
      </c>
      <c r="M15" s="43">
        <f t="shared" si="3"/>
        <v>34.158578480965836</v>
      </c>
      <c r="N15" s="43">
        <f t="shared" si="4"/>
        <v>56.314400173573254</v>
      </c>
      <c r="O15" s="43">
        <f t="shared" si="5"/>
        <v>61.136713079710887</v>
      </c>
      <c r="P15" s="43">
        <f t="shared" si="6"/>
        <v>51.471413402853912</v>
      </c>
      <c r="Q15" s="45"/>
      <c r="R15" s="44" t="s">
        <v>27</v>
      </c>
      <c r="S15" s="38"/>
    </row>
    <row r="16" spans="1:27" s="15" customFormat="1" ht="21" customHeight="1">
      <c r="A16" s="44" t="s">
        <v>28</v>
      </c>
      <c r="B16" s="44"/>
      <c r="C16" s="44"/>
      <c r="D16" s="44"/>
      <c r="E16" s="42">
        <v>503</v>
      </c>
      <c r="F16" s="42">
        <v>277</v>
      </c>
      <c r="G16" s="42">
        <v>226</v>
      </c>
      <c r="H16" s="42">
        <v>607</v>
      </c>
      <c r="I16" s="42">
        <v>355</v>
      </c>
      <c r="J16" s="42">
        <v>252</v>
      </c>
      <c r="K16" s="43">
        <f t="shared" si="1"/>
        <v>27.267764569144923</v>
      </c>
      <c r="L16" s="43">
        <f t="shared" si="2"/>
        <v>29.932128628190018</v>
      </c>
      <c r="M16" s="43">
        <f t="shared" si="3"/>
        <v>24.585473683752486</v>
      </c>
      <c r="N16" s="43">
        <f t="shared" si="4"/>
        <v>32.67958021544834</v>
      </c>
      <c r="O16" s="43">
        <f t="shared" si="5"/>
        <v>38.143291991735261</v>
      </c>
      <c r="P16" s="43">
        <f t="shared" si="6"/>
        <v>27.192444816602066</v>
      </c>
      <c r="Q16" s="45"/>
      <c r="R16" s="44" t="s">
        <v>29</v>
      </c>
      <c r="S16" s="38"/>
    </row>
    <row r="17" spans="1:19" s="15" customFormat="1" ht="21" customHeight="1">
      <c r="A17" s="44" t="s">
        <v>30</v>
      </c>
      <c r="B17" s="44"/>
      <c r="C17" s="44"/>
      <c r="D17" s="44"/>
      <c r="E17" s="42">
        <v>797</v>
      </c>
      <c r="F17" s="42">
        <v>463</v>
      </c>
      <c r="G17" s="42">
        <v>334</v>
      </c>
      <c r="H17" s="42">
        <v>801</v>
      </c>
      <c r="I17" s="42">
        <v>414</v>
      </c>
      <c r="J17" s="42">
        <v>387</v>
      </c>
      <c r="K17" s="43">
        <f t="shared" si="1"/>
        <v>43.205583223873774</v>
      </c>
      <c r="L17" s="43">
        <f t="shared" si="2"/>
        <v>50.030958681776085</v>
      </c>
      <c r="M17" s="43">
        <f t="shared" si="3"/>
        <v>36.334284116696146</v>
      </c>
      <c r="N17" s="43">
        <f t="shared" si="4"/>
        <v>43.124124798309921</v>
      </c>
      <c r="O17" s="43">
        <f t="shared" si="5"/>
        <v>44.482599674868723</v>
      </c>
      <c r="P17" s="43">
        <f t="shared" si="6"/>
        <v>41.759825968353169</v>
      </c>
      <c r="Q17" s="45"/>
      <c r="R17" s="44" t="s">
        <v>31</v>
      </c>
      <c r="S17" s="38"/>
    </row>
    <row r="18" spans="1:19" s="15" customFormat="1" ht="21" customHeight="1">
      <c r="A18" s="44" t="s">
        <v>32</v>
      </c>
      <c r="B18" s="44"/>
      <c r="C18" s="44"/>
      <c r="D18" s="44"/>
      <c r="E18" s="42">
        <v>843</v>
      </c>
      <c r="F18" s="42">
        <v>388</v>
      </c>
      <c r="G18" s="42">
        <v>455</v>
      </c>
      <c r="H18" s="42">
        <v>894</v>
      </c>
      <c r="I18" s="42">
        <v>400</v>
      </c>
      <c r="J18" s="42">
        <v>494</v>
      </c>
      <c r="K18" s="43">
        <f t="shared" si="1"/>
        <v>45.699255530395966</v>
      </c>
      <c r="L18" s="43">
        <f t="shared" si="2"/>
        <v>41.926591724684926</v>
      </c>
      <c r="M18" s="43">
        <f t="shared" si="3"/>
        <v>49.497303212864516</v>
      </c>
      <c r="N18" s="43">
        <f t="shared" si="4"/>
        <v>48.131045655042534</v>
      </c>
      <c r="O18" s="43">
        <f t="shared" si="5"/>
        <v>42.978357173786215</v>
      </c>
      <c r="P18" s="43">
        <f t="shared" si="6"/>
        <v>53.305824362704051</v>
      </c>
      <c r="Q18" s="45"/>
      <c r="R18" s="44" t="s">
        <v>33</v>
      </c>
      <c r="S18" s="38"/>
    </row>
    <row r="19" spans="1:19" s="15" customFormat="1" ht="21" customHeight="1">
      <c r="A19" s="44" t="s">
        <v>34</v>
      </c>
      <c r="B19" s="44"/>
      <c r="C19" s="44"/>
      <c r="D19" s="44"/>
      <c r="E19" s="42">
        <v>259</v>
      </c>
      <c r="F19" s="42">
        <v>178</v>
      </c>
      <c r="G19" s="42">
        <v>81</v>
      </c>
      <c r="H19" s="42">
        <v>276</v>
      </c>
      <c r="I19" s="42">
        <v>209</v>
      </c>
      <c r="J19" s="42">
        <v>67</v>
      </c>
      <c r="K19" s="43">
        <f t="shared" si="1"/>
        <v>14.040459291070649</v>
      </c>
      <c r="L19" s="43">
        <f t="shared" si="2"/>
        <v>19.234364244829685</v>
      </c>
      <c r="M19" s="43">
        <f t="shared" si="3"/>
        <v>8.8116078247077478</v>
      </c>
      <c r="N19" s="43">
        <f t="shared" si="4"/>
        <v>14.859248994174205</v>
      </c>
      <c r="O19" s="43">
        <f t="shared" si="5"/>
        <v>22.456191623303297</v>
      </c>
      <c r="P19" s="43">
        <f t="shared" si="6"/>
        <v>7.2297373123505499</v>
      </c>
      <c r="Q19" s="45"/>
      <c r="R19" s="44" t="s">
        <v>35</v>
      </c>
      <c r="S19" s="38"/>
    </row>
    <row r="20" spans="1:19" s="15" customFormat="1" ht="21" customHeight="1">
      <c r="A20" s="44" t="s">
        <v>36</v>
      </c>
      <c r="B20" s="44"/>
      <c r="C20" s="44"/>
      <c r="D20" s="44"/>
      <c r="E20" s="42">
        <v>144</v>
      </c>
      <c r="F20" s="42">
        <v>124</v>
      </c>
      <c r="G20" s="42">
        <v>20</v>
      </c>
      <c r="H20" s="42">
        <v>147</v>
      </c>
      <c r="I20" s="42">
        <v>127</v>
      </c>
      <c r="J20" s="42">
        <v>20</v>
      </c>
      <c r="K20" s="43">
        <f t="shared" si="1"/>
        <v>7.8062785247651476</v>
      </c>
      <c r="L20" s="43">
        <f t="shared" si="2"/>
        <v>13.399220035724049</v>
      </c>
      <c r="M20" s="43">
        <f t="shared" si="3"/>
        <v>2.1757056357303082</v>
      </c>
      <c r="N20" s="43">
        <f t="shared" si="4"/>
        <v>7.9141652251580012</v>
      </c>
      <c r="O20" s="43">
        <f t="shared" si="5"/>
        <v>13.645628402677122</v>
      </c>
      <c r="P20" s="43">
        <f t="shared" si="6"/>
        <v>2.1581305410001641</v>
      </c>
      <c r="Q20" s="45"/>
      <c r="R20" s="44" t="s">
        <v>37</v>
      </c>
      <c r="S20" s="38"/>
    </row>
    <row r="21" spans="1:19" s="15" customFormat="1" ht="21" customHeight="1">
      <c r="A21" s="44" t="s">
        <v>38</v>
      </c>
      <c r="B21" s="44"/>
      <c r="C21" s="44"/>
      <c r="D21" s="44"/>
      <c r="E21" s="42">
        <v>340</v>
      </c>
      <c r="F21" s="42">
        <v>125</v>
      </c>
      <c r="G21" s="42">
        <v>215</v>
      </c>
      <c r="H21" s="42">
        <v>606</v>
      </c>
      <c r="I21" s="42">
        <v>234</v>
      </c>
      <c r="J21" s="42">
        <v>372</v>
      </c>
      <c r="K21" s="43">
        <f t="shared" si="1"/>
        <v>18.431490961251043</v>
      </c>
      <c r="L21" s="43">
        <f t="shared" si="2"/>
        <v>13.5072782618186</v>
      </c>
      <c r="M21" s="43">
        <f t="shared" si="3"/>
        <v>23.388835584100814</v>
      </c>
      <c r="N21" s="43">
        <f t="shared" si="4"/>
        <v>32.625742356773799</v>
      </c>
      <c r="O21" s="43">
        <f t="shared" si="5"/>
        <v>25.142338946664932</v>
      </c>
      <c r="P21" s="43">
        <f t="shared" si="6"/>
        <v>40.141228062603055</v>
      </c>
      <c r="Q21" s="45"/>
      <c r="R21" s="44" t="s">
        <v>39</v>
      </c>
      <c r="S21" s="38"/>
    </row>
    <row r="22" spans="1:19" s="15" customFormat="1" ht="21" customHeight="1">
      <c r="A22" s="44" t="s">
        <v>40</v>
      </c>
      <c r="B22" s="44"/>
      <c r="C22" s="44"/>
      <c r="D22" s="44"/>
      <c r="E22" s="42">
        <v>132</v>
      </c>
      <c r="F22" s="42">
        <v>94</v>
      </c>
      <c r="G22" s="42">
        <v>38</v>
      </c>
      <c r="H22" s="42">
        <v>196</v>
      </c>
      <c r="I22" s="42">
        <v>139</v>
      </c>
      <c r="J22" s="42">
        <v>57</v>
      </c>
      <c r="K22" s="43">
        <f t="shared" si="1"/>
        <v>7.1557553143680526</v>
      </c>
      <c r="L22" s="43">
        <f t="shared" si="2"/>
        <v>10.157473252887586</v>
      </c>
      <c r="M22" s="43">
        <f t="shared" si="3"/>
        <v>4.1338407078875852</v>
      </c>
      <c r="N22" s="43">
        <f t="shared" si="4"/>
        <v>10.552220300210667</v>
      </c>
      <c r="O22" s="43">
        <f t="shared" si="5"/>
        <v>14.934979117890709</v>
      </c>
      <c r="P22" s="43">
        <f t="shared" si="6"/>
        <v>6.1506720418504681</v>
      </c>
      <c r="Q22" s="45"/>
      <c r="R22" s="44" t="s">
        <v>41</v>
      </c>
      <c r="S22" s="38"/>
    </row>
    <row r="23" spans="1:19" s="15" customFormat="1" ht="21" customHeight="1">
      <c r="A23" s="44" t="s">
        <v>42</v>
      </c>
      <c r="B23" s="44"/>
      <c r="C23" s="44"/>
      <c r="D23" s="44"/>
      <c r="E23" s="42">
        <v>80</v>
      </c>
      <c r="F23" s="42">
        <v>40</v>
      </c>
      <c r="G23" s="42">
        <v>40</v>
      </c>
      <c r="H23" s="42">
        <v>95</v>
      </c>
      <c r="I23" s="42">
        <v>65</v>
      </c>
      <c r="J23" s="42">
        <v>30</v>
      </c>
      <c r="K23" s="43">
        <f t="shared" si="1"/>
        <v>4.3368214026473044</v>
      </c>
      <c r="L23" s="43">
        <f t="shared" si="2"/>
        <v>4.3223290437819513</v>
      </c>
      <c r="M23" s="43">
        <f t="shared" si="3"/>
        <v>4.3514112714606163</v>
      </c>
      <c r="N23" s="43">
        <f t="shared" si="4"/>
        <v>5.114596574081701</v>
      </c>
      <c r="O23" s="43">
        <f t="shared" si="5"/>
        <v>6.9839830407402594</v>
      </c>
      <c r="P23" s="43">
        <f t="shared" si="6"/>
        <v>3.2371958115002464</v>
      </c>
      <c r="Q23" s="45"/>
      <c r="R23" s="44" t="s">
        <v>43</v>
      </c>
    </row>
    <row r="24" spans="1:19" s="15" customFormat="1" ht="21" customHeight="1">
      <c r="A24" s="44" t="s">
        <v>44</v>
      </c>
      <c r="B24" s="44"/>
      <c r="C24" s="44"/>
      <c r="D24" s="44"/>
      <c r="E24" s="42">
        <v>5211</v>
      </c>
      <c r="F24" s="42">
        <v>2757</v>
      </c>
      <c r="G24" s="42">
        <v>2453</v>
      </c>
      <c r="H24" s="42">
        <v>4359</v>
      </c>
      <c r="I24" s="42">
        <v>2339</v>
      </c>
      <c r="J24" s="42">
        <v>2020</v>
      </c>
      <c r="K24" s="43">
        <f t="shared" si="1"/>
        <v>282.48970411493877</v>
      </c>
      <c r="L24" s="43">
        <f t="shared" si="2"/>
        <v>297.91652934267103</v>
      </c>
      <c r="M24" s="43">
        <f t="shared" si="3"/>
        <v>266.8502962223223</v>
      </c>
      <c r="N24" s="43">
        <f t="shared" si="4"/>
        <v>234.67922596233825</v>
      </c>
      <c r="O24" s="43">
        <f t="shared" si="5"/>
        <v>251.31594357371486</v>
      </c>
      <c r="P24" s="43">
        <f t="shared" si="6"/>
        <v>217.97118464101655</v>
      </c>
      <c r="Q24" s="45"/>
      <c r="R24" s="44" t="s">
        <v>45</v>
      </c>
    </row>
    <row r="25" spans="1:19" s="15" customFormat="1" ht="3" customHeight="1">
      <c r="A25" s="46"/>
      <c r="B25" s="4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  <c r="R25" s="47"/>
    </row>
    <row r="26" spans="1:19" s="15" customFormat="1" ht="3" customHeight="1">
      <c r="A26" s="5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9" s="15" customFormat="1" ht="15.75">
      <c r="A27" s="51"/>
      <c r="B27" s="44" t="s">
        <v>46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9" s="15" customFormat="1" ht="15.75">
      <c r="A28" s="38"/>
      <c r="B28" s="38" t="s">
        <v>47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s="15" customFormat="1" ht="23.1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s="15" customFormat="1" ht="18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2016-11-15T06:01:30Z</dcterms:created>
  <dcterms:modified xsi:type="dcterms:W3CDTF">2016-11-15T06:01:36Z</dcterms:modified>
</cp:coreProperties>
</file>