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1.5 (2)" sheetId="1" r:id="rId1"/>
  </sheets>
  <definedNames>
    <definedName name="_xlnm.Print_Area" localSheetId="0">'T-1.5 (2)'!$A$2:$O$33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K18" i="1"/>
  <c r="J18" i="1"/>
  <c r="I18" i="1"/>
  <c r="L17" i="1"/>
  <c r="K17" i="1"/>
  <c r="J17" i="1"/>
  <c r="I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</calcChain>
</file>

<file path=xl/sharedStrings.xml><?xml version="1.0" encoding="utf-8"?>
<sst xmlns="http://schemas.openxmlformats.org/spreadsheetml/2006/main" count="34" uniqueCount="32">
  <si>
    <t>ตาราง</t>
  </si>
  <si>
    <t>จำนวนและอัตราเกิดมีชีพ การตาย ทารกตาย และมารดาตาย พ.ศ. 2555 - 2559</t>
  </si>
  <si>
    <t>Table</t>
  </si>
  <si>
    <t>Number and Rate of Livebirth, Death, Infant Mortality and Maternal Mortality: 2012 - 2016</t>
  </si>
  <si>
    <t>ปี</t>
  </si>
  <si>
    <t>จำนวน  Number</t>
  </si>
  <si>
    <t>อัตรา  Rate</t>
  </si>
  <si>
    <t>Year</t>
  </si>
  <si>
    <t>เกิดมีชีพ</t>
  </si>
  <si>
    <t>ตาย</t>
  </si>
  <si>
    <t>ทารกตาย</t>
  </si>
  <si>
    <t>มารดาตาย</t>
  </si>
  <si>
    <r>
      <t>เกิด</t>
    </r>
    <r>
      <rPr>
        <vertAlign val="superscript"/>
        <sz val="16"/>
        <rFont val="TH SarabunPSK"/>
        <family val="2"/>
      </rPr>
      <t>(1)</t>
    </r>
  </si>
  <si>
    <r>
      <t>ตาย</t>
    </r>
    <r>
      <rPr>
        <vertAlign val="superscript"/>
        <sz val="16"/>
        <rFont val="TH SarabunPSK"/>
        <family val="2"/>
      </rPr>
      <t>(1)</t>
    </r>
  </si>
  <si>
    <r>
      <t>ทารกตาย</t>
    </r>
    <r>
      <rPr>
        <vertAlign val="superscript"/>
        <sz val="16"/>
        <rFont val="TH SarabunPSK"/>
        <family val="2"/>
      </rPr>
      <t>(2)</t>
    </r>
  </si>
  <si>
    <r>
      <t>มารดาตาย</t>
    </r>
    <r>
      <rPr>
        <vertAlign val="superscript"/>
        <sz val="16"/>
        <rFont val="TH SarabunPSK"/>
        <family val="2"/>
      </rPr>
      <t>(3)</t>
    </r>
  </si>
  <si>
    <t>Livebirth</t>
  </si>
  <si>
    <t>Death</t>
  </si>
  <si>
    <t>Infant mortatity</t>
  </si>
  <si>
    <t>Maternal mortality</t>
  </si>
  <si>
    <t>Crude birth</t>
  </si>
  <si>
    <t>Crude death</t>
  </si>
  <si>
    <t xml:space="preserve">   หมายเหตุ: </t>
  </si>
  <si>
    <t>(1)  อัตราเกิดและตายต่อประชากร 1,000 คน</t>
  </si>
  <si>
    <t xml:space="preserve">Note:  </t>
  </si>
  <si>
    <t>(1)  Crude birth and death rate per 1,000 populations.</t>
  </si>
  <si>
    <t>(2)  อัตราทารกตายต่อการเกิดมีชีพ 1,000 คน</t>
  </si>
  <si>
    <t>(2)  Infant mortality rate per 1,000 livebirths.</t>
  </si>
  <si>
    <t>(3)  อัตรามารดาตายต่อการเกิดมีชีพ 100,000 คน</t>
  </si>
  <si>
    <t>(3)  Maternal mortlity rate per 100,000 livebirths.</t>
  </si>
  <si>
    <t xml:space="preserve">        ที่มา:    สำนักงานสาธารณสุขจังหวัดบุรีรัมย์</t>
  </si>
  <si>
    <t xml:space="preserve">          Source:    Buri Ram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</si>
</sst>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sz val="16"/>
      <color rgb="FFFF0000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12" xfId="0" applyNumberFormat="1" applyFont="1" applyBorder="1" applyAlignment="1">
      <alignment horizontal="right" vertical="center" indent="3"/>
    </xf>
    <xf numFmtId="2" fontId="7" fillId="0" borderId="12" xfId="0" applyNumberFormat="1" applyFont="1" applyBorder="1" applyAlignment="1">
      <alignment horizontal="right" vertical="center" indent="3"/>
    </xf>
    <xf numFmtId="2" fontId="5" fillId="0" borderId="12" xfId="0" applyNumberFormat="1" applyFont="1" applyBorder="1" applyAlignment="1">
      <alignment horizontal="right" vertical="center" indent="3"/>
    </xf>
    <xf numFmtId="0" fontId="5" fillId="0" borderId="7" xfId="0" applyFont="1" applyBorder="1" applyAlignment="1">
      <alignment horizontal="left" vertical="center" inden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Border="1"/>
    <xf numFmtId="0" fontId="8" fillId="0" borderId="0" xfId="0" applyFont="1"/>
    <xf numFmtId="3" fontId="8" fillId="0" borderId="12" xfId="0" applyNumberFormat="1" applyFont="1" applyBorder="1" applyAlignment="1">
      <alignment horizontal="right" vertical="center" indent="3"/>
    </xf>
    <xf numFmtId="2" fontId="8" fillId="0" borderId="12" xfId="0" applyNumberFormat="1" applyFont="1" applyBorder="1" applyAlignment="1">
      <alignment horizontal="right" vertical="center" indent="3"/>
    </xf>
    <xf numFmtId="0" fontId="8" fillId="0" borderId="7" xfId="0" applyFont="1" applyBorder="1"/>
    <xf numFmtId="0" fontId="8" fillId="0" borderId="8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1009650</xdr:colOff>
      <xdr:row>0</xdr:row>
      <xdr:rowOff>200025</xdr:rowOff>
    </xdr:from>
    <xdr:to>
      <xdr:col>15</xdr:col>
      <xdr:colOff>161925</xdr:colOff>
      <xdr:row>32</xdr:row>
      <xdr:rowOff>247650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267825" y="200025"/>
          <a:ext cx="647700" cy="69532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33"/>
  <sheetViews>
    <sheetView showGridLines="0" tabSelected="1" topLeftCell="B2" workbookViewId="0">
      <selection activeCell="K45" sqref="K45"/>
    </sheetView>
  </sheetViews>
  <sheetFormatPr defaultRowHeight="18.75" x14ac:dyDescent="0.3"/>
  <cols>
    <col min="1" max="1" width="0.85546875" style="8" customWidth="1"/>
    <col min="2" max="2" width="5.85546875" style="8" customWidth="1"/>
    <col min="3" max="3" width="4.42578125" style="8" bestFit="1" customWidth="1"/>
    <col min="4" max="4" width="7.7109375" style="8" customWidth="1"/>
    <col min="5" max="5" width="13" style="8" customWidth="1"/>
    <col min="6" max="6" width="12.5703125" style="8" customWidth="1"/>
    <col min="7" max="7" width="13" style="8" customWidth="1"/>
    <col min="8" max="8" width="13.7109375" style="8" customWidth="1"/>
    <col min="9" max="11" width="13" style="8" customWidth="1"/>
    <col min="12" max="12" width="13.7109375" style="8" customWidth="1"/>
    <col min="13" max="13" width="17.5703125" style="7" customWidth="1"/>
    <col min="14" max="14" width="2.28515625" style="8" customWidth="1"/>
    <col min="15" max="15" width="2.5703125" style="8" customWidth="1"/>
    <col min="16" max="16384" width="9.140625" style="8"/>
  </cols>
  <sheetData>
    <row r="2" spans="1:13" s="3" customFormat="1" ht="21" x14ac:dyDescent="0.35">
      <c r="A2" s="1"/>
      <c r="B2" s="1" t="s">
        <v>0</v>
      </c>
      <c r="C2" s="2">
        <v>1.5</v>
      </c>
      <c r="D2" s="1" t="s">
        <v>1</v>
      </c>
      <c r="M2" s="4"/>
    </row>
    <row r="3" spans="1:13" s="5" customFormat="1" ht="21" x14ac:dyDescent="0.35">
      <c r="A3" s="1"/>
      <c r="B3" s="1" t="s">
        <v>2</v>
      </c>
      <c r="C3" s="2">
        <v>1.5</v>
      </c>
      <c r="D3" s="1" t="s">
        <v>3</v>
      </c>
      <c r="M3" s="6"/>
    </row>
    <row r="4" spans="1:13" ht="6" customHeight="1" x14ac:dyDescent="0.3">
      <c r="A4" s="7"/>
      <c r="B4" s="7"/>
      <c r="C4" s="7"/>
      <c r="D4" s="7"/>
      <c r="E4" s="7"/>
      <c r="F4" s="7"/>
      <c r="G4" s="7"/>
      <c r="H4" s="7"/>
    </row>
    <row r="5" spans="1:13" s="13" customFormat="1" ht="28.5" customHeight="1" x14ac:dyDescent="0.35">
      <c r="A5" s="9" t="s">
        <v>4</v>
      </c>
      <c r="B5" s="9"/>
      <c r="C5" s="9"/>
      <c r="D5" s="10"/>
      <c r="E5" s="11" t="s">
        <v>5</v>
      </c>
      <c r="F5" s="11"/>
      <c r="G5" s="11"/>
      <c r="H5" s="11"/>
      <c r="I5" s="11" t="s">
        <v>6</v>
      </c>
      <c r="J5" s="11"/>
      <c r="K5" s="11"/>
      <c r="L5" s="11"/>
      <c r="M5" s="12" t="s">
        <v>7</v>
      </c>
    </row>
    <row r="6" spans="1:13" s="13" customFormat="1" ht="21" customHeight="1" x14ac:dyDescent="0.35">
      <c r="A6" s="14"/>
      <c r="B6" s="14"/>
      <c r="C6" s="14"/>
      <c r="D6" s="15"/>
      <c r="E6" s="16" t="s">
        <v>8</v>
      </c>
      <c r="F6" s="16" t="s">
        <v>9</v>
      </c>
      <c r="G6" s="16" t="s">
        <v>10</v>
      </c>
      <c r="H6" s="16" t="s">
        <v>11</v>
      </c>
      <c r="I6" s="16" t="s">
        <v>12</v>
      </c>
      <c r="J6" s="16" t="s">
        <v>13</v>
      </c>
      <c r="K6" s="16" t="s">
        <v>14</v>
      </c>
      <c r="L6" s="16" t="s">
        <v>15</v>
      </c>
      <c r="M6" s="17"/>
    </row>
    <row r="7" spans="1:13" s="13" customFormat="1" ht="21" x14ac:dyDescent="0.35">
      <c r="A7" s="18"/>
      <c r="B7" s="18"/>
      <c r="C7" s="18"/>
      <c r="D7" s="19"/>
      <c r="E7" s="20" t="s">
        <v>16</v>
      </c>
      <c r="F7" s="20" t="s">
        <v>17</v>
      </c>
      <c r="G7" s="20" t="s">
        <v>18</v>
      </c>
      <c r="H7" s="20" t="s">
        <v>19</v>
      </c>
      <c r="I7" s="20" t="s">
        <v>20</v>
      </c>
      <c r="J7" s="20" t="s">
        <v>21</v>
      </c>
      <c r="K7" s="20" t="s">
        <v>18</v>
      </c>
      <c r="L7" s="20" t="s">
        <v>19</v>
      </c>
      <c r="M7" s="21"/>
    </row>
    <row r="8" spans="1:13" s="13" customFormat="1" ht="8.25" customHeight="1" x14ac:dyDescent="0.35">
      <c r="A8" s="22"/>
      <c r="B8" s="22"/>
      <c r="C8" s="22"/>
      <c r="D8" s="23"/>
      <c r="E8" s="24"/>
      <c r="F8" s="24"/>
      <c r="G8" s="24"/>
      <c r="H8" s="24"/>
      <c r="I8" s="24"/>
      <c r="J8" s="24"/>
      <c r="K8" s="24"/>
      <c r="L8" s="24"/>
      <c r="M8" s="25"/>
    </row>
    <row r="9" spans="1:13" s="13" customFormat="1" ht="29.1" hidden="1" customHeight="1" x14ac:dyDescent="0.35">
      <c r="A9" s="26"/>
      <c r="B9" s="26">
        <v>2550</v>
      </c>
      <c r="E9" s="27">
        <v>16469</v>
      </c>
      <c r="F9" s="27">
        <v>7722</v>
      </c>
      <c r="G9" s="27">
        <v>67</v>
      </c>
      <c r="H9" s="27">
        <v>5</v>
      </c>
      <c r="I9" s="28">
        <v>10.7</v>
      </c>
      <c r="J9" s="28">
        <v>5.0199999999999996</v>
      </c>
      <c r="K9" s="29">
        <f t="shared" ref="K9:K16" si="0">G9*1000/E9</f>
        <v>4.0682494383386967</v>
      </c>
      <c r="L9" s="29">
        <f t="shared" ref="L9:L16" si="1">H9*100000/E9</f>
        <v>30.360070435363411</v>
      </c>
      <c r="M9" s="30">
        <v>2007</v>
      </c>
    </row>
    <row r="10" spans="1:13" s="13" customFormat="1" ht="29.1" hidden="1" customHeight="1" x14ac:dyDescent="0.35">
      <c r="A10" s="31"/>
      <c r="B10" s="26">
        <v>2551</v>
      </c>
      <c r="E10" s="27">
        <v>16935</v>
      </c>
      <c r="F10" s="27">
        <v>8006</v>
      </c>
      <c r="G10" s="27">
        <v>90</v>
      </c>
      <c r="H10" s="27">
        <v>3</v>
      </c>
      <c r="I10" s="28">
        <v>11.01</v>
      </c>
      <c r="J10" s="28">
        <v>5.2</v>
      </c>
      <c r="K10" s="29">
        <f t="shared" si="0"/>
        <v>5.3144375553587242</v>
      </c>
      <c r="L10" s="29">
        <f t="shared" si="1"/>
        <v>17.714791851195749</v>
      </c>
      <c r="M10" s="30">
        <v>2008</v>
      </c>
    </row>
    <row r="11" spans="1:13" s="13" customFormat="1" ht="29.1" hidden="1" customHeight="1" x14ac:dyDescent="0.35">
      <c r="A11" s="31"/>
      <c r="B11" s="26">
        <v>2552</v>
      </c>
      <c r="E11" s="27">
        <v>16321</v>
      </c>
      <c r="F11" s="27">
        <v>7462</v>
      </c>
      <c r="G11" s="27">
        <v>87</v>
      </c>
      <c r="H11" s="27">
        <v>1</v>
      </c>
      <c r="I11" s="28">
        <v>10.73</v>
      </c>
      <c r="J11" s="28">
        <v>4.9000000000000004</v>
      </c>
      <c r="K11" s="29">
        <f t="shared" si="0"/>
        <v>5.3305557257520988</v>
      </c>
      <c r="L11" s="29">
        <f t="shared" si="1"/>
        <v>6.1270755468414926</v>
      </c>
      <c r="M11" s="30">
        <v>2009</v>
      </c>
    </row>
    <row r="12" spans="1:13" s="13" customFormat="1" ht="29.1" hidden="1" customHeight="1" x14ac:dyDescent="0.35">
      <c r="A12" s="31"/>
      <c r="B12" s="26">
        <v>2553</v>
      </c>
      <c r="E12" s="27">
        <v>16409</v>
      </c>
      <c r="F12" s="27">
        <v>7888</v>
      </c>
      <c r="G12" s="27">
        <v>70</v>
      </c>
      <c r="H12" s="27">
        <v>2</v>
      </c>
      <c r="I12" s="28">
        <v>10.58</v>
      </c>
      <c r="J12" s="28">
        <v>5.09</v>
      </c>
      <c r="K12" s="29">
        <f t="shared" si="0"/>
        <v>4.265951611920288</v>
      </c>
      <c r="L12" s="29">
        <f t="shared" si="1"/>
        <v>12.188433176915108</v>
      </c>
      <c r="M12" s="30">
        <v>2010</v>
      </c>
    </row>
    <row r="13" spans="1:13" s="34" customFormat="1" ht="29.1" hidden="1" customHeight="1" x14ac:dyDescent="0.35">
      <c r="A13" s="32"/>
      <c r="B13" s="26">
        <v>2554</v>
      </c>
      <c r="C13" s="33"/>
      <c r="D13" s="33"/>
      <c r="E13" s="27">
        <v>16258</v>
      </c>
      <c r="F13" s="27">
        <v>9340</v>
      </c>
      <c r="G13" s="27">
        <v>87</v>
      </c>
      <c r="H13" s="27">
        <v>3</v>
      </c>
      <c r="I13" s="29">
        <v>10.46</v>
      </c>
      <c r="J13" s="29">
        <v>6.01</v>
      </c>
      <c r="K13" s="29">
        <f t="shared" si="0"/>
        <v>5.3512117111575837</v>
      </c>
      <c r="L13" s="29">
        <f t="shared" si="1"/>
        <v>18.45245417640546</v>
      </c>
      <c r="M13" s="30">
        <v>2011</v>
      </c>
    </row>
    <row r="14" spans="1:13" s="34" customFormat="1" ht="29.1" customHeight="1" x14ac:dyDescent="0.35">
      <c r="A14" s="32"/>
      <c r="B14" s="26">
        <v>2555</v>
      </c>
      <c r="C14" s="13"/>
      <c r="D14" s="13"/>
      <c r="E14" s="27">
        <v>17255</v>
      </c>
      <c r="F14" s="27">
        <v>8203</v>
      </c>
      <c r="G14" s="27">
        <v>122</v>
      </c>
      <c r="H14" s="27">
        <v>3</v>
      </c>
      <c r="I14" s="29">
        <v>11.04</v>
      </c>
      <c r="J14" s="29">
        <v>5.25</v>
      </c>
      <c r="K14" s="29">
        <f t="shared" si="0"/>
        <v>7.0704143726456099</v>
      </c>
      <c r="L14" s="29">
        <f t="shared" si="1"/>
        <v>17.386264850767894</v>
      </c>
      <c r="M14" s="30">
        <v>2012</v>
      </c>
    </row>
    <row r="15" spans="1:13" s="34" customFormat="1" ht="29.1" customHeight="1" x14ac:dyDescent="0.35">
      <c r="A15" s="32"/>
      <c r="B15" s="26">
        <v>2556</v>
      </c>
      <c r="C15" s="13"/>
      <c r="D15" s="13"/>
      <c r="E15" s="27">
        <v>16148</v>
      </c>
      <c r="F15" s="27">
        <v>8343</v>
      </c>
      <c r="G15" s="27">
        <v>66</v>
      </c>
      <c r="H15" s="27">
        <v>1</v>
      </c>
      <c r="I15" s="29">
        <v>10.29</v>
      </c>
      <c r="J15" s="29">
        <v>5.32</v>
      </c>
      <c r="K15" s="29">
        <f t="shared" si="0"/>
        <v>4.0871934604904636</v>
      </c>
      <c r="L15" s="29">
        <f t="shared" si="1"/>
        <v>6.1927173643794902</v>
      </c>
      <c r="M15" s="30">
        <v>2013</v>
      </c>
    </row>
    <row r="16" spans="1:13" s="34" customFormat="1" ht="29.1" customHeight="1" x14ac:dyDescent="0.35">
      <c r="A16" s="32"/>
      <c r="B16" s="26">
        <v>2557</v>
      </c>
      <c r="C16" s="13"/>
      <c r="D16" s="13"/>
      <c r="E16" s="27">
        <v>15392</v>
      </c>
      <c r="F16" s="27">
        <v>8569</v>
      </c>
      <c r="G16" s="27">
        <v>67</v>
      </c>
      <c r="H16" s="27">
        <v>1</v>
      </c>
      <c r="I16" s="29">
        <v>9.7799999999999994</v>
      </c>
      <c r="J16" s="29">
        <v>5.44</v>
      </c>
      <c r="K16" s="29">
        <f t="shared" si="0"/>
        <v>4.3529106029106028</v>
      </c>
      <c r="L16" s="29">
        <f t="shared" si="1"/>
        <v>6.496881496881497</v>
      </c>
      <c r="M16" s="30">
        <v>2014</v>
      </c>
    </row>
    <row r="17" spans="1:13" s="34" customFormat="1" ht="29.1" customHeight="1" x14ac:dyDescent="0.35">
      <c r="A17" s="32"/>
      <c r="B17" s="26">
        <v>2558</v>
      </c>
      <c r="C17" s="13"/>
      <c r="D17" s="13"/>
      <c r="E17" s="27">
        <v>16964</v>
      </c>
      <c r="F17" s="27">
        <v>9090</v>
      </c>
      <c r="G17" s="27">
        <v>62</v>
      </c>
      <c r="H17" s="27">
        <v>2</v>
      </c>
      <c r="I17" s="29">
        <f>E17*1000/1581198</f>
        <v>10.728574157063189</v>
      </c>
      <c r="J17" s="29">
        <f t="shared" ref="J17:J18" si="2">F17*1000/1581198</f>
        <v>5.7488056524230364</v>
      </c>
      <c r="K17" s="29">
        <f>G17*1000/E17</f>
        <v>3.6547983966045745</v>
      </c>
      <c r="L17" s="29">
        <f>H17*100000/E17</f>
        <v>11.789672247111531</v>
      </c>
      <c r="M17" s="30">
        <v>2015</v>
      </c>
    </row>
    <row r="18" spans="1:13" s="34" customFormat="1" ht="29.1" customHeight="1" x14ac:dyDescent="0.35">
      <c r="A18" s="32"/>
      <c r="B18" s="26">
        <v>2559</v>
      </c>
      <c r="C18" s="13"/>
      <c r="D18" s="13"/>
      <c r="E18" s="27">
        <v>14130</v>
      </c>
      <c r="F18" s="27">
        <v>10773</v>
      </c>
      <c r="G18" s="27">
        <v>99</v>
      </c>
      <c r="H18" s="27">
        <v>2</v>
      </c>
      <c r="I18" s="29">
        <f>E18*1000/1581198</f>
        <v>8.9362622517863031</v>
      </c>
      <c r="J18" s="29">
        <f t="shared" si="2"/>
        <v>6.8131884811389849</v>
      </c>
      <c r="K18" s="29">
        <f>G18*1000/E18</f>
        <v>7.0063694267515926</v>
      </c>
      <c r="L18" s="29">
        <f>H18*100000/E18</f>
        <v>14.154281670205236</v>
      </c>
      <c r="M18" s="30">
        <v>2016</v>
      </c>
    </row>
    <row r="19" spans="1:13" s="34" customFormat="1" ht="7.5" customHeight="1" x14ac:dyDescent="0.3">
      <c r="E19" s="35"/>
      <c r="F19" s="35"/>
      <c r="G19" s="35"/>
      <c r="H19" s="35"/>
      <c r="I19" s="36"/>
      <c r="J19" s="36"/>
      <c r="K19" s="36"/>
      <c r="L19" s="36"/>
      <c r="M19" s="37"/>
    </row>
    <row r="20" spans="1:13" s="34" customFormat="1" ht="6" hidden="1" customHeight="1" x14ac:dyDescent="0.3">
      <c r="A20" s="38"/>
      <c r="B20" s="38"/>
      <c r="C20" s="38"/>
      <c r="D20" s="38"/>
      <c r="E20" s="39"/>
      <c r="F20" s="39"/>
      <c r="G20" s="39"/>
      <c r="H20" s="39"/>
      <c r="I20" s="39"/>
      <c r="J20" s="39"/>
      <c r="K20" s="39"/>
      <c r="L20" s="39"/>
      <c r="M20" s="40"/>
    </row>
    <row r="21" spans="1:13" s="34" customFormat="1" ht="6" customHeight="1" x14ac:dyDescent="0.3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3" s="34" customFormat="1" ht="22.5" customHeight="1" x14ac:dyDescent="0.3">
      <c r="A22" s="42"/>
      <c r="B22" s="43" t="s">
        <v>22</v>
      </c>
      <c r="C22" s="43"/>
      <c r="D22" s="42" t="s">
        <v>23</v>
      </c>
      <c r="E22" s="42"/>
      <c r="F22" s="42"/>
      <c r="G22" s="42"/>
      <c r="H22" s="44" t="s">
        <v>24</v>
      </c>
      <c r="I22" s="42" t="s">
        <v>25</v>
      </c>
      <c r="J22" s="42"/>
      <c r="K22" s="42"/>
      <c r="L22" s="42"/>
      <c r="M22" s="42"/>
    </row>
    <row r="23" spans="1:13" ht="22.5" customHeight="1" x14ac:dyDescent="0.3">
      <c r="A23" s="42"/>
      <c r="B23" s="42"/>
      <c r="C23" s="42"/>
      <c r="D23" s="42" t="s">
        <v>26</v>
      </c>
      <c r="E23" s="42"/>
      <c r="F23" s="42"/>
      <c r="G23" s="42"/>
      <c r="H23" s="34"/>
      <c r="I23" s="42" t="s">
        <v>27</v>
      </c>
      <c r="J23" s="42"/>
      <c r="K23" s="42"/>
      <c r="L23" s="42"/>
      <c r="M23" s="42"/>
    </row>
    <row r="24" spans="1:13" ht="22.5" customHeight="1" x14ac:dyDescent="0.3">
      <c r="A24" s="42"/>
      <c r="B24" s="42"/>
      <c r="C24" s="42"/>
      <c r="D24" s="42" t="s">
        <v>28</v>
      </c>
      <c r="E24" s="42"/>
      <c r="F24" s="42"/>
      <c r="G24" s="42"/>
      <c r="H24" s="34"/>
      <c r="I24" s="42" t="s">
        <v>29</v>
      </c>
      <c r="J24" s="42"/>
      <c r="K24" s="42"/>
      <c r="L24" s="42"/>
      <c r="M24" s="42"/>
    </row>
    <row r="25" spans="1:13" s="34" customFormat="1" ht="22.5" customHeight="1" x14ac:dyDescent="0.3">
      <c r="B25" s="43" t="s">
        <v>30</v>
      </c>
      <c r="H25" s="34" t="s">
        <v>31</v>
      </c>
      <c r="M25" s="42"/>
    </row>
    <row r="26" spans="1:13" s="34" customFormat="1" ht="22.5" customHeight="1" x14ac:dyDescent="0.3">
      <c r="B26" s="43"/>
      <c r="M26" s="42"/>
    </row>
    <row r="27" spans="1:13" s="34" customFormat="1" ht="22.5" customHeight="1" x14ac:dyDescent="0.3">
      <c r="B27" s="43"/>
      <c r="M27" s="42"/>
    </row>
    <row r="28" spans="1:13" s="34" customFormat="1" ht="22.5" customHeight="1" x14ac:dyDescent="0.3">
      <c r="B28" s="43"/>
      <c r="M28" s="42"/>
    </row>
    <row r="29" spans="1:13" s="34" customFormat="1" ht="22.5" customHeight="1" x14ac:dyDescent="0.3">
      <c r="B29" s="43"/>
      <c r="M29" s="42"/>
    </row>
    <row r="30" spans="1:13" s="34" customFormat="1" ht="22.5" customHeight="1" x14ac:dyDescent="0.3">
      <c r="B30" s="43"/>
      <c r="M30" s="42"/>
    </row>
    <row r="31" spans="1:13" s="34" customFormat="1" ht="22.5" customHeight="1" x14ac:dyDescent="0.3">
      <c r="B31" s="43"/>
      <c r="M31" s="42"/>
    </row>
    <row r="32" spans="1:13" s="34" customFormat="1" ht="17.25" customHeight="1" x14ac:dyDescent="0.3">
      <c r="B32" s="43"/>
      <c r="M32" s="42"/>
    </row>
    <row r="33" spans="13:13" s="34" customFormat="1" ht="22.5" customHeight="1" x14ac:dyDescent="0.3">
      <c r="M33" s="42"/>
    </row>
  </sheetData>
  <mergeCells count="5">
    <mergeCell ref="A5:D7"/>
    <mergeCell ref="E5:H5"/>
    <mergeCell ref="I5:L5"/>
    <mergeCell ref="M5:M7"/>
    <mergeCell ref="A8:D8"/>
  </mergeCells>
  <pageMargins left="0.55118110236220474" right="0.32" top="0.43" bottom="0.59055118110236227" header="0.3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T-1.5 (2)</vt:lpstr>
      <vt:lpstr>'T-1.5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2018-01-09T02:52:15Z</dcterms:created>
  <dcterms:modified xsi:type="dcterms:W3CDTF">2018-01-09T02:52:43Z</dcterms:modified>
</cp:coreProperties>
</file>