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-1.2 (60)" sheetId="1" r:id="rId1"/>
  </sheet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K22"/>
  <c r="L22"/>
  <c r="M22"/>
  <c r="K44"/>
  <c r="L44"/>
  <c r="M44"/>
  <c r="K47"/>
  <c r="L47"/>
  <c r="M47"/>
  <c r="K52"/>
  <c r="L52"/>
  <c r="M52"/>
  <c r="K64"/>
  <c r="K36" s="1"/>
  <c r="L64"/>
  <c r="L36" s="1"/>
  <c r="M64"/>
  <c r="M36" s="1"/>
  <c r="K67"/>
  <c r="L67"/>
  <c r="M67"/>
</calcChain>
</file>

<file path=xl/sharedStrings.xml><?xml version="1.0" encoding="utf-8"?>
<sst xmlns="http://schemas.openxmlformats.org/spreadsheetml/2006/main" count="173" uniqueCount="94">
  <si>
    <t>Source:   Department of Provinical Administration,  Ministry of Interior</t>
  </si>
  <si>
    <t xml:space="preserve">        ที่มา:  กรมการปกครอง  กระทรวงมหาดไทย</t>
  </si>
  <si>
    <t xml:space="preserve">   Non-municipal area</t>
  </si>
  <si>
    <t xml:space="preserve">   นอกเขตเทศบาล</t>
  </si>
  <si>
    <t xml:space="preserve">   Nong Muang Khai Subdistrict Municipality</t>
  </si>
  <si>
    <t xml:space="preserve">   เทศบาลตำบลหนองม่วงไข่</t>
  </si>
  <si>
    <t>Nong Muang Khai District</t>
  </si>
  <si>
    <t>อำเภอหนองม่วงไข่</t>
  </si>
  <si>
    <t xml:space="preserve">   Wang Chin Subdistrict Municipality</t>
  </si>
  <si>
    <t xml:space="preserve">   เทศบาลตำบลวังชิ้น</t>
  </si>
  <si>
    <t>Wang Chin District</t>
  </si>
  <si>
    <t>อำเภอวังชิ้น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</si>
  <si>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</si>
  <si>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</si>
  <si>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</si>
  <si>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</si>
  <si>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</si>
  <si>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</si>
  <si>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</si>
  <si>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</si>
  <si>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</si>
  <si>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</si>
  <si>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</si>
  <si>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>Population from Registration Record by Sex, Administration Zone and District: 2014- 2016 (Cont.)</t>
  </si>
  <si>
    <t>Table</t>
  </si>
  <si>
    <t>ประชากรจากการทะเบียน จำแนกตามเพศ เขตการปกครอง เป็นรายอำเภอ พ.ศ. 2557 - 2559 (ต่อ)</t>
  </si>
  <si>
    <t>ตาราง</t>
  </si>
  <si>
    <t>Huaimai Subdistrict Municipality</t>
  </si>
  <si>
    <t xml:space="preserve">   เทศบาลตำบลห้วยหม้าย</t>
  </si>
  <si>
    <t xml:space="preserve">   Song Subdistrict Municipality</t>
  </si>
  <si>
    <t xml:space="preserve">   เทศบาลตำบลสอง</t>
  </si>
  <si>
    <t>Song District</t>
  </si>
  <si>
    <t>อำเภอสอง</t>
  </si>
  <si>
    <t>Pongpawai Subdistrict Municipality</t>
  </si>
  <si>
    <t xml:space="preserve">   เทศบาลตำบลปงป่าหวาย</t>
  </si>
  <si>
    <t xml:space="preserve">   Maejua Subdistrict Municipality</t>
  </si>
  <si>
    <t xml:space="preserve">   เทศบาลตำบลแม่จั๊วะ</t>
  </si>
  <si>
    <t xml:space="preserve">   Den Chai Subdistrict Municipality</t>
  </si>
  <si>
    <t xml:space="preserve">   เทศบาลตำบลเด่นชัย</t>
  </si>
  <si>
    <t>Den Chai District</t>
  </si>
  <si>
    <t>อำเภอเด่นชัย</t>
  </si>
  <si>
    <t xml:space="preserve">   Sung Men Subdistrict Municipality</t>
  </si>
  <si>
    <t xml:space="preserve">   เทศบาลตำบลสูงเม่น</t>
  </si>
  <si>
    <t>Sung Men District</t>
  </si>
  <si>
    <t>อำเภอสูงเม่น</t>
  </si>
  <si>
    <t>Pakkang Subdistrict Municipality</t>
  </si>
  <si>
    <t xml:space="preserve">   เทศบาลตำบลปากกาง</t>
  </si>
  <si>
    <t xml:space="preserve">   Mae Ranna Subdistrict Municipality</t>
  </si>
  <si>
    <t xml:space="preserve">   เทศบาลตำบลแม่ลานนา</t>
  </si>
  <si>
    <t xml:space="preserve">   Mae Pan Subdistrict Municipality</t>
  </si>
  <si>
    <t xml:space="preserve">   เทศบาลตำบลแม่ปาน</t>
  </si>
  <si>
    <t xml:space="preserve">   Wiang Ta Subdistrict Municipality</t>
  </si>
  <si>
    <t xml:space="preserve">   เทศบาลตำบลเวียงต้า</t>
  </si>
  <si>
    <t xml:space="preserve">   Huai O Subdistrict Municipality</t>
  </si>
  <si>
    <t xml:space="preserve">   เทศบาลตำบลห้วยอ้อ</t>
  </si>
  <si>
    <t xml:space="preserve">   Ban Pin Subdistrict Municipality</t>
  </si>
  <si>
    <t xml:space="preserve">   เทศบาลตำบลบ้านปิน</t>
  </si>
  <si>
    <t>Long District</t>
  </si>
  <si>
    <t>อำเภอลอง</t>
  </si>
  <si>
    <t>Banwing Subdistrict Municipality</t>
  </si>
  <si>
    <t xml:space="preserve">   เทศบาลตำบลบ้านเวียง</t>
  </si>
  <si>
    <t xml:space="preserve">   Rong Kwang Subdistrict Municipality</t>
  </si>
  <si>
    <t xml:space="preserve">   เทศบาลตำบลร้องกวาง</t>
  </si>
  <si>
    <t>Rong Kwang District</t>
  </si>
  <si>
    <t>อำเภอร้องกวาง</t>
  </si>
  <si>
    <t>Thungkwao Subdistrict Municipality</t>
  </si>
  <si>
    <t xml:space="preserve">   เทศบาลตำบลทุ่งกวาว</t>
  </si>
  <si>
    <t>Wung Hong Subdistrict Municipality</t>
  </si>
  <si>
    <t xml:space="preserve">   เทศบาลตำบลวังหงส์</t>
  </si>
  <si>
    <t>Suankhuan Subdistrict Municipality</t>
  </si>
  <si>
    <t xml:space="preserve">   เทศบาลตำบลสวนเขื่อน</t>
  </si>
  <si>
    <t>Banthin Subdistrict Municipality</t>
  </si>
  <si>
    <t xml:space="preserve">   เทศบาลตำบลบ้านถิ่น</t>
  </si>
  <si>
    <t>Pamat Subdistrict Municipality</t>
  </si>
  <si>
    <t xml:space="preserve">   เทศบาลตำบลป่าแมต</t>
  </si>
  <si>
    <t xml:space="preserve">   Mae Kham Mee Subdistrict Municipality</t>
  </si>
  <si>
    <t xml:space="preserve">   เทศบาลตำบลแม่คำมี</t>
  </si>
  <si>
    <t xml:space="preserve">   Mae Lai Subdistrict Municipality</t>
  </si>
  <si>
    <t xml:space="preserve">   เทศบาลตำบลแม่หล่าย</t>
  </si>
  <si>
    <t xml:space="preserve">   Thung Hong Subdistrict Municipality</t>
  </si>
  <si>
    <t xml:space="preserve">   เทศบาลตำบลทุ่งโฮ้ง</t>
  </si>
  <si>
    <t xml:space="preserve">   Cho Hae Subdistrict Municipality</t>
  </si>
  <si>
    <t xml:space="preserve">   เทศบาลตำบลช่อแฮ</t>
  </si>
  <si>
    <t xml:space="preserve">   Phrae Town Municipality</t>
  </si>
  <si>
    <t xml:space="preserve">   เทศบาลเมืองแพร่</t>
  </si>
  <si>
    <t>Mueang Phrae District</t>
  </si>
  <si>
    <t>อำเภอเมืองแพร่</t>
  </si>
  <si>
    <t xml:space="preserve">         Non-municipal area</t>
  </si>
  <si>
    <t xml:space="preserve">         นอกเขตเทศบาล</t>
  </si>
  <si>
    <t xml:space="preserve">         Municipal area</t>
  </si>
  <si>
    <t xml:space="preserve">         ในเขตเทศบาล</t>
  </si>
  <si>
    <t>รวมยอด</t>
  </si>
  <si>
    <t>Population from Registration Record by Sex, Administration Zone and District: 2014- 2016</t>
  </si>
  <si>
    <t>ประชากรจากการทะเบียน จำแนกตามเพศ เขตการปกครอง เป็นรายอำเภอ พ.ศ. 2557 - 2559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</si>
</sst>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0" fontId="5" fillId="0" borderId="0"/>
    <xf numFmtId="0" fontId="9" fillId="0" borderId="0"/>
    <xf numFmtId="43" fontId="5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1" applyFont="1" applyBorder="1"/>
    <xf numFmtId="0" fontId="4" fillId="0" borderId="2" xfId="1" applyFont="1" applyBorder="1"/>
    <xf numFmtId="41" fontId="4" fillId="0" borderId="2" xfId="1" applyNumberFormat="1" applyFont="1" applyBorder="1"/>
    <xf numFmtId="0" fontId="4" fillId="0" borderId="3" xfId="1" applyFont="1" applyBorder="1"/>
    <xf numFmtId="0" fontId="4" fillId="2" borderId="0" xfId="1" applyFont="1" applyFill="1" applyBorder="1" applyAlignment="1">
      <alignment horizontal="left"/>
    </xf>
    <xf numFmtId="0" fontId="4" fillId="0" borderId="4" xfId="1" applyFont="1" applyBorder="1"/>
    <xf numFmtId="41" fontId="4" fillId="0" borderId="4" xfId="1" applyNumberFormat="1" applyFont="1" applyBorder="1"/>
    <xf numFmtId="0" fontId="4" fillId="2" borderId="0" xfId="1" applyFont="1" applyFill="1" applyBorder="1"/>
    <xf numFmtId="0" fontId="4" fillId="0" borderId="5" xfId="1" applyFont="1" applyBorder="1"/>
    <xf numFmtId="0" fontId="6" fillId="0" borderId="0" xfId="0" applyFont="1"/>
    <xf numFmtId="0" fontId="7" fillId="2" borderId="0" xfId="1" applyFont="1" applyFill="1" applyBorder="1" applyAlignment="1">
      <alignment horizontal="left"/>
    </xf>
    <xf numFmtId="0" fontId="7" fillId="0" borderId="4" xfId="1" applyFont="1" applyBorder="1"/>
    <xf numFmtId="41" fontId="7" fillId="0" borderId="4" xfId="1" applyNumberFormat="1" applyFont="1" applyFill="1" applyBorder="1"/>
    <xf numFmtId="41" fontId="7" fillId="0" borderId="4" xfId="1" applyNumberFormat="1" applyFont="1" applyBorder="1"/>
    <xf numFmtId="0" fontId="7" fillId="2" borderId="0" xfId="1" applyFont="1" applyFill="1" applyBorder="1"/>
    <xf numFmtId="0" fontId="7" fillId="0" borderId="5" xfId="1" applyFont="1" applyBorder="1"/>
    <xf numFmtId="0" fontId="7" fillId="2" borderId="0" xfId="1" applyFont="1" applyFill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6" xfId="0" applyNumberFormat="1" applyFont="1" applyFill="1" applyBorder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0" fontId="4" fillId="2" borderId="0" xfId="1" applyFont="1" applyFill="1"/>
    <xf numFmtId="41" fontId="4" fillId="0" borderId="4" xfId="1" applyNumberFormat="1" applyFont="1" applyFill="1" applyBorder="1"/>
    <xf numFmtId="41" fontId="7" fillId="0" borderId="7" xfId="1" applyNumberFormat="1" applyFont="1" applyFill="1" applyBorder="1"/>
    <xf numFmtId="0" fontId="7" fillId="2" borderId="0" xfId="1" applyFont="1" applyFill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2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1" applyFont="1" applyBorder="1"/>
    <xf numFmtId="3" fontId="4" fillId="0" borderId="0" xfId="0" applyNumberFormat="1" applyFont="1" applyBorder="1"/>
    <xf numFmtId="41" fontId="4" fillId="0" borderId="0" xfId="1" applyNumberFormat="1" applyFont="1" applyBorder="1"/>
    <xf numFmtId="0" fontId="4" fillId="2" borderId="0" xfId="1" applyFont="1" applyFill="1" applyAlignment="1"/>
    <xf numFmtId="0" fontId="4" fillId="2" borderId="1" xfId="1" applyFont="1" applyFill="1" applyBorder="1" applyAlignment="1">
      <alignment horizontal="left"/>
    </xf>
    <xf numFmtId="0" fontId="4" fillId="0" borderId="8" xfId="1" applyFont="1" applyBorder="1"/>
    <xf numFmtId="3" fontId="4" fillId="0" borderId="2" xfId="0" applyNumberFormat="1" applyFont="1" applyBorder="1"/>
    <xf numFmtId="0" fontId="4" fillId="2" borderId="3" xfId="1" applyFont="1" applyFill="1" applyBorder="1" applyAlignment="1"/>
    <xf numFmtId="0" fontId="4" fillId="2" borderId="1" xfId="1" applyFont="1" applyFill="1" applyBorder="1" applyAlignment="1"/>
    <xf numFmtId="0" fontId="4" fillId="2" borderId="1" xfId="1" applyFont="1" applyFill="1" applyBorder="1"/>
    <xf numFmtId="0" fontId="4" fillId="0" borderId="0" xfId="1" applyFont="1" applyFill="1" applyAlignment="1"/>
    <xf numFmtId="0" fontId="4" fillId="0" borderId="0" xfId="1" applyFont="1" applyFill="1" applyBorder="1"/>
    <xf numFmtId="0" fontId="4" fillId="0" borderId="5" xfId="1" applyFont="1" applyFill="1" applyBorder="1"/>
    <xf numFmtId="0" fontId="3" fillId="0" borderId="6" xfId="0" applyFont="1" applyBorder="1" applyAlignment="1">
      <alignment horizontal="left" indent="1"/>
    </xf>
    <xf numFmtId="41" fontId="4" fillId="0" borderId="5" xfId="1" applyNumberFormat="1" applyFont="1" applyBorder="1"/>
    <xf numFmtId="41" fontId="4" fillId="0" borderId="6" xfId="1" applyNumberFormat="1" applyFont="1" applyBorder="1"/>
    <xf numFmtId="0" fontId="3" fillId="0" borderId="0" xfId="0" applyFont="1" applyFill="1"/>
    <xf numFmtId="0" fontId="4" fillId="0" borderId="5" xfId="1" applyFont="1" applyFill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Border="1"/>
    <xf numFmtId="0" fontId="7" fillId="0" borderId="5" xfId="1" applyFont="1" applyFill="1" applyBorder="1"/>
    <xf numFmtId="0" fontId="4" fillId="0" borderId="0" xfId="1" applyFont="1" applyBorder="1" applyAlignment="1">
      <alignment horizontal="left"/>
    </xf>
    <xf numFmtId="0" fontId="4" fillId="0" borderId="5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4" fillId="0" borderId="0" xfId="1" applyFont="1" applyAlignment="1"/>
    <xf numFmtId="0" fontId="7" fillId="0" borderId="0" xfId="1" applyFont="1" applyAlignme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/>
    <xf numFmtId="0" fontId="7" fillId="0" borderId="0" xfId="1" applyFont="1" applyFill="1" applyBorder="1" applyAlignment="1"/>
    <xf numFmtId="0" fontId="4" fillId="0" borderId="0" xfId="0" applyFont="1" applyBorder="1" applyAlignment="1">
      <alignment horizontal="left" indent="1"/>
    </xf>
    <xf numFmtId="0" fontId="7" fillId="0" borderId="0" xfId="1" applyFont="1" applyBorder="1" applyAlignment="1"/>
    <xf numFmtId="0" fontId="7" fillId="0" borderId="5" xfId="1" applyFont="1" applyBorder="1" applyAlignment="1"/>
    <xf numFmtId="0" fontId="4" fillId="0" borderId="0" xfId="0" applyFont="1" applyBorder="1"/>
    <xf numFmtId="0" fontId="4" fillId="2" borderId="5" xfId="1" applyFont="1" applyFill="1" applyBorder="1"/>
    <xf numFmtId="41" fontId="7" fillId="0" borderId="9" xfId="0" applyNumberFormat="1" applyFont="1" applyFill="1" applyBorder="1"/>
    <xf numFmtId="41" fontId="7" fillId="0" borderId="16" xfId="0" applyNumberFormat="1" applyFont="1" applyFill="1" applyBorder="1"/>
    <xf numFmtId="3" fontId="7" fillId="0" borderId="5" xfId="0" applyNumberFormat="1" applyFont="1" applyBorder="1"/>
    <xf numFmtId="3" fontId="7" fillId="0" borderId="4" xfId="0" applyNumberFormat="1" applyFont="1" applyBorder="1"/>
    <xf numFmtId="3" fontId="7" fillId="0" borderId="6" xfId="0" applyNumberFormat="1" applyFont="1" applyBorder="1"/>
    <xf numFmtId="0" fontId="7" fillId="2" borderId="5" xfId="1" applyFont="1" applyFill="1" applyBorder="1"/>
    <xf numFmtId="0" fontId="4" fillId="0" borderId="1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1" applyFont="1" applyFill="1"/>
    <xf numFmtId="0" fontId="4" fillId="0" borderId="0" xfId="0" applyFont="1" applyFill="1"/>
    <xf numFmtId="41" fontId="7" fillId="0" borderId="4" xfId="0" applyNumberFormat="1" applyFont="1" applyFill="1" applyBorder="1"/>
    <xf numFmtId="41" fontId="7" fillId="0" borderId="6" xfId="0" applyNumberFormat="1" applyFont="1" applyFill="1" applyBorder="1"/>
    <xf numFmtId="0" fontId="7" fillId="0" borderId="0" xfId="1" applyFont="1" applyFill="1" applyAlignment="1"/>
    <xf numFmtId="0" fontId="4" fillId="0" borderId="0" xfId="0" applyFont="1" applyFill="1" applyBorder="1" applyAlignment="1">
      <alignment horizontal="left" indent="1"/>
    </xf>
    <xf numFmtId="0" fontId="4" fillId="0" borderId="0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5">
    <cellStyle name="Normal 2" xfId="2"/>
    <cellStyle name="เครื่องหมายจุลภาค 2" xfId="3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72"/>
  <sheetViews>
    <sheetView showGridLines="0" tabSelected="1" workbookViewId="0">
      <selection activeCell="O77" sqref="O77"/>
    </sheetView>
  </sheetViews>
  <sheetFormatPr defaultRowHeight="18.75"/>
  <cols>
    <col min="1" max="1" width="1.5703125" style="1" customWidth="1"/>
    <col min="2" max="2" width="5.5703125" style="1" customWidth="1"/>
    <col min="3" max="3" width="4.5703125" style="1" customWidth="1"/>
    <col min="4" max="4" width="9.42578125" style="1" customWidth="1"/>
    <col min="5" max="13" width="9.5703125" style="1" customWidth="1"/>
    <col min="14" max="14" width="2.7109375" style="1" customWidth="1"/>
    <col min="15" max="15" width="32" style="1" customWidth="1"/>
    <col min="16" max="16" width="1.85546875" style="1" customWidth="1"/>
    <col min="17" max="17" width="4.140625" style="1" customWidth="1"/>
    <col min="18" max="16384" width="9.140625" style="1"/>
  </cols>
  <sheetData>
    <row r="1" spans="1:15" s="43" customFormat="1">
      <c r="B1" s="43" t="s">
        <v>26</v>
      </c>
      <c r="C1" s="44">
        <v>1.2</v>
      </c>
      <c r="D1" s="43" t="s">
        <v>93</v>
      </c>
    </row>
    <row r="2" spans="1:15" s="42" customFormat="1">
      <c r="B2" s="43" t="s">
        <v>24</v>
      </c>
      <c r="C2" s="44">
        <v>1.2</v>
      </c>
      <c r="D2" s="43" t="s">
        <v>92</v>
      </c>
    </row>
    <row r="3" spans="1:15" ht="6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N3" s="41"/>
      <c r="O3" s="41"/>
    </row>
    <row r="4" spans="1:15" s="2" customFormat="1" ht="23.25" customHeight="1">
      <c r="A4" s="103" t="s">
        <v>22</v>
      </c>
      <c r="B4" s="103"/>
      <c r="C4" s="103"/>
      <c r="D4" s="104"/>
      <c r="E4" s="109" t="s">
        <v>21</v>
      </c>
      <c r="F4" s="110"/>
      <c r="G4" s="111"/>
      <c r="H4" s="109" t="s">
        <v>20</v>
      </c>
      <c r="I4" s="110"/>
      <c r="J4" s="111"/>
      <c r="K4" s="109" t="s">
        <v>19</v>
      </c>
      <c r="L4" s="110"/>
      <c r="M4" s="111"/>
      <c r="N4" s="112" t="s">
        <v>18</v>
      </c>
      <c r="O4" s="113"/>
    </row>
    <row r="5" spans="1:15" s="2" customFormat="1" ht="18" customHeight="1">
      <c r="A5" s="105"/>
      <c r="B5" s="105"/>
      <c r="C5" s="105"/>
      <c r="D5" s="106"/>
      <c r="E5" s="38" t="s">
        <v>17</v>
      </c>
      <c r="F5" s="39" t="s">
        <v>16</v>
      </c>
      <c r="G5" s="38" t="s">
        <v>15</v>
      </c>
      <c r="H5" s="40" t="s">
        <v>17</v>
      </c>
      <c r="I5" s="39" t="s">
        <v>16</v>
      </c>
      <c r="J5" s="38" t="s">
        <v>15</v>
      </c>
      <c r="K5" s="37" t="s">
        <v>17</v>
      </c>
      <c r="L5" s="36" t="s">
        <v>16</v>
      </c>
      <c r="M5" s="35" t="s">
        <v>15</v>
      </c>
      <c r="N5" s="114"/>
      <c r="O5" s="115"/>
    </row>
    <row r="6" spans="1:15" s="2" customFormat="1" ht="16.5" customHeight="1">
      <c r="A6" s="107"/>
      <c r="B6" s="107"/>
      <c r="C6" s="107"/>
      <c r="D6" s="108"/>
      <c r="E6" s="33" t="s">
        <v>14</v>
      </c>
      <c r="F6" s="34" t="s">
        <v>13</v>
      </c>
      <c r="G6" s="33" t="s">
        <v>12</v>
      </c>
      <c r="H6" s="34" t="s">
        <v>14</v>
      </c>
      <c r="I6" s="34" t="s">
        <v>13</v>
      </c>
      <c r="J6" s="33" t="s">
        <v>12</v>
      </c>
      <c r="K6" s="32" t="s">
        <v>14</v>
      </c>
      <c r="L6" s="32" t="s">
        <v>13</v>
      </c>
      <c r="M6" s="31" t="s">
        <v>12</v>
      </c>
      <c r="N6" s="116"/>
      <c r="O6" s="117"/>
    </row>
    <row r="7" spans="1:15" s="13" customFormat="1" ht="28.5" customHeight="1">
      <c r="A7" s="118" t="s">
        <v>91</v>
      </c>
      <c r="B7" s="118"/>
      <c r="C7" s="118"/>
      <c r="D7" s="118"/>
      <c r="E7" s="17">
        <v>454083</v>
      </c>
      <c r="F7" s="17">
        <v>220434</v>
      </c>
      <c r="G7" s="17">
        <v>233649</v>
      </c>
      <c r="H7" s="17">
        <v>452346</v>
      </c>
      <c r="I7" s="17">
        <v>219342</v>
      </c>
      <c r="J7" s="17">
        <v>233004</v>
      </c>
      <c r="K7" s="17">
        <v>449810</v>
      </c>
      <c r="L7" s="17">
        <v>217962</v>
      </c>
      <c r="M7" s="17">
        <v>231848</v>
      </c>
      <c r="N7" s="119" t="s">
        <v>14</v>
      </c>
      <c r="O7" s="118"/>
    </row>
    <row r="8" spans="1:15" s="2" customFormat="1" ht="20.25" customHeight="1">
      <c r="A8" s="3"/>
      <c r="B8" s="19" t="s">
        <v>90</v>
      </c>
      <c r="C8" s="3"/>
      <c r="D8" s="3"/>
      <c r="E8" s="17">
        <v>179272</v>
      </c>
      <c r="F8" s="17">
        <v>85818</v>
      </c>
      <c r="G8" s="17">
        <v>93454</v>
      </c>
      <c r="H8" s="17">
        <v>172978</v>
      </c>
      <c r="I8" s="17">
        <v>82735</v>
      </c>
      <c r="J8" s="17">
        <v>90243</v>
      </c>
      <c r="K8" s="17">
        <v>171918</v>
      </c>
      <c r="L8" s="17">
        <v>82135</v>
      </c>
      <c r="M8" s="17">
        <v>89783</v>
      </c>
      <c r="N8" s="42" t="s">
        <v>89</v>
      </c>
      <c r="O8" s="42"/>
    </row>
    <row r="9" spans="1:15" s="2" customFormat="1" ht="20.25" customHeight="1">
      <c r="A9" s="3"/>
      <c r="B9" s="19" t="s">
        <v>88</v>
      </c>
      <c r="C9" s="3"/>
      <c r="D9" s="3"/>
      <c r="E9" s="17">
        <f t="shared" ref="E9:M9" si="0">E21+E25+E43+E46+E51+E55+E66+E69</f>
        <v>280166</v>
      </c>
      <c r="F9" s="17">
        <f t="shared" si="0"/>
        <v>137117</v>
      </c>
      <c r="G9" s="17">
        <f t="shared" si="0"/>
        <v>143049</v>
      </c>
      <c r="H9" s="17">
        <f t="shared" si="0"/>
        <v>279368</v>
      </c>
      <c r="I9" s="17">
        <f t="shared" si="0"/>
        <v>136607</v>
      </c>
      <c r="J9" s="17">
        <f t="shared" si="0"/>
        <v>142761</v>
      </c>
      <c r="K9" s="17">
        <f t="shared" si="0"/>
        <v>277892</v>
      </c>
      <c r="L9" s="17">
        <f t="shared" si="0"/>
        <v>135827</v>
      </c>
      <c r="M9" s="17">
        <f t="shared" si="0"/>
        <v>142065</v>
      </c>
      <c r="N9" s="42" t="s">
        <v>87</v>
      </c>
      <c r="O9" s="42"/>
    </row>
    <row r="10" spans="1:15" s="13" customFormat="1" ht="20.25" customHeight="1">
      <c r="A10" s="19" t="s">
        <v>86</v>
      </c>
      <c r="B10" s="77"/>
      <c r="C10" s="77"/>
      <c r="D10" s="77"/>
      <c r="E10" s="17">
        <v>119653</v>
      </c>
      <c r="F10" s="17">
        <v>56988</v>
      </c>
      <c r="G10" s="17">
        <v>62665</v>
      </c>
      <c r="H10" s="17">
        <v>119262</v>
      </c>
      <c r="I10" s="17">
        <v>56699</v>
      </c>
      <c r="J10" s="17">
        <v>62563</v>
      </c>
      <c r="K10" s="17">
        <v>118776</v>
      </c>
      <c r="L10" s="17">
        <v>56439</v>
      </c>
      <c r="M10" s="17">
        <v>62337</v>
      </c>
      <c r="N10" s="42" t="s">
        <v>85</v>
      </c>
      <c r="O10" s="42"/>
    </row>
    <row r="11" spans="1:15" s="2" customFormat="1" ht="20.25" customHeight="1">
      <c r="A11" s="12" t="s">
        <v>84</v>
      </c>
      <c r="B11" s="45"/>
      <c r="C11" s="73"/>
      <c r="D11" s="73"/>
      <c r="E11" s="10">
        <v>16668</v>
      </c>
      <c r="F11" s="10">
        <v>7734</v>
      </c>
      <c r="G11" s="10">
        <v>8934</v>
      </c>
      <c r="H11" s="10">
        <v>16307</v>
      </c>
      <c r="I11" s="10">
        <v>7551</v>
      </c>
      <c r="J11" s="10">
        <v>8756</v>
      </c>
      <c r="K11" s="10">
        <v>16107</v>
      </c>
      <c r="L11" s="10">
        <v>7450</v>
      </c>
      <c r="M11" s="10">
        <v>8657</v>
      </c>
      <c r="N11" s="3" t="s">
        <v>83</v>
      </c>
      <c r="O11" s="3"/>
    </row>
    <row r="12" spans="1:15" s="2" customFormat="1" ht="20.25" customHeight="1">
      <c r="A12" s="12" t="s">
        <v>82</v>
      </c>
      <c r="B12" s="45"/>
      <c r="C12" s="73"/>
      <c r="D12" s="73"/>
      <c r="E12" s="10">
        <v>9139</v>
      </c>
      <c r="F12" s="10">
        <v>4423</v>
      </c>
      <c r="G12" s="10">
        <v>4716</v>
      </c>
      <c r="H12" s="10">
        <v>9088</v>
      </c>
      <c r="I12" s="10">
        <v>4397</v>
      </c>
      <c r="J12" s="10">
        <v>4691</v>
      </c>
      <c r="K12" s="10">
        <v>9024</v>
      </c>
      <c r="L12" s="10">
        <v>4371</v>
      </c>
      <c r="M12" s="10">
        <v>4653</v>
      </c>
      <c r="N12" s="3" t="s">
        <v>81</v>
      </c>
      <c r="O12" s="3"/>
    </row>
    <row r="13" spans="1:15" s="2" customFormat="1" ht="20.25" customHeight="1">
      <c r="A13" s="12" t="s">
        <v>80</v>
      </c>
      <c r="B13" s="45"/>
      <c r="C13" s="73"/>
      <c r="D13" s="73"/>
      <c r="E13" s="10">
        <v>6223</v>
      </c>
      <c r="F13" s="10">
        <v>2896</v>
      </c>
      <c r="G13" s="10">
        <v>3327</v>
      </c>
      <c r="H13" s="10">
        <v>6184</v>
      </c>
      <c r="I13" s="10">
        <v>2897</v>
      </c>
      <c r="J13" s="10">
        <v>3287</v>
      </c>
      <c r="K13" s="10">
        <v>6173</v>
      </c>
      <c r="L13" s="10">
        <v>2879</v>
      </c>
      <c r="M13" s="10">
        <v>3294</v>
      </c>
      <c r="N13" s="3" t="s">
        <v>79</v>
      </c>
      <c r="O13" s="3"/>
    </row>
    <row r="14" spans="1:15" s="2" customFormat="1" ht="20.25" customHeight="1">
      <c r="A14" s="12" t="s">
        <v>78</v>
      </c>
      <c r="B14" s="45"/>
      <c r="C14" s="73"/>
      <c r="D14" s="73"/>
      <c r="E14" s="10">
        <v>4596</v>
      </c>
      <c r="F14" s="10">
        <v>2179</v>
      </c>
      <c r="G14" s="10">
        <v>2417</v>
      </c>
      <c r="H14" s="10">
        <v>4564</v>
      </c>
      <c r="I14" s="10">
        <v>2146</v>
      </c>
      <c r="J14" s="10">
        <v>2418</v>
      </c>
      <c r="K14" s="10">
        <v>4532</v>
      </c>
      <c r="L14" s="10">
        <v>2128</v>
      </c>
      <c r="M14" s="10">
        <v>2404</v>
      </c>
      <c r="N14" s="3" t="s">
        <v>77</v>
      </c>
      <c r="O14" s="3"/>
    </row>
    <row r="15" spans="1:15" s="2" customFormat="1" ht="20.25" customHeight="1">
      <c r="A15" s="12" t="s">
        <v>76</v>
      </c>
      <c r="B15" s="45"/>
      <c r="C15" s="101"/>
      <c r="D15" s="102"/>
      <c r="E15" s="10">
        <v>7481</v>
      </c>
      <c r="F15" s="10">
        <v>3696</v>
      </c>
      <c r="G15" s="10">
        <v>3785</v>
      </c>
      <c r="H15" s="10">
        <v>7428</v>
      </c>
      <c r="I15" s="10">
        <v>3651</v>
      </c>
      <c r="J15" s="10">
        <v>3777</v>
      </c>
      <c r="K15" s="10">
        <v>7376</v>
      </c>
      <c r="L15" s="10">
        <v>3625</v>
      </c>
      <c r="M15" s="10">
        <v>3751</v>
      </c>
      <c r="N15" s="3" t="s">
        <v>75</v>
      </c>
      <c r="O15" s="3"/>
    </row>
    <row r="16" spans="1:15" s="2" customFormat="1" ht="20.25" customHeight="1">
      <c r="A16" s="57" t="s">
        <v>74</v>
      </c>
      <c r="B16" s="56"/>
      <c r="C16" s="70"/>
      <c r="D16" s="100"/>
      <c r="E16" s="28">
        <v>12007</v>
      </c>
      <c r="F16" s="28">
        <v>5685</v>
      </c>
      <c r="G16" s="28">
        <v>6322</v>
      </c>
      <c r="H16" s="10">
        <v>12097</v>
      </c>
      <c r="I16" s="10">
        <v>5712</v>
      </c>
      <c r="J16" s="10">
        <v>6385</v>
      </c>
      <c r="K16" s="10">
        <v>12148</v>
      </c>
      <c r="L16" s="10">
        <v>5733</v>
      </c>
      <c r="M16" s="10">
        <v>6415</v>
      </c>
      <c r="N16" s="79" t="s">
        <v>73</v>
      </c>
      <c r="O16" s="3"/>
    </row>
    <row r="17" spans="1:15" s="2" customFormat="1" ht="20.25" customHeight="1">
      <c r="A17" s="12" t="s">
        <v>72</v>
      </c>
      <c r="B17" s="45"/>
      <c r="C17" s="101"/>
      <c r="D17" s="38"/>
      <c r="E17" s="10">
        <v>6652</v>
      </c>
      <c r="F17" s="10">
        <v>3184</v>
      </c>
      <c r="G17" s="10">
        <v>3468</v>
      </c>
      <c r="H17" s="10">
        <v>6652</v>
      </c>
      <c r="I17" s="10">
        <v>3179</v>
      </c>
      <c r="J17" s="10">
        <v>3473</v>
      </c>
      <c r="K17" s="10">
        <v>6654</v>
      </c>
      <c r="L17" s="10">
        <v>3165</v>
      </c>
      <c r="M17" s="10">
        <v>3489</v>
      </c>
      <c r="N17" s="79" t="s">
        <v>71</v>
      </c>
      <c r="O17" s="3"/>
    </row>
    <row r="18" spans="1:15" s="2" customFormat="1" ht="20.25" customHeight="1">
      <c r="A18" s="57" t="s">
        <v>70</v>
      </c>
      <c r="B18" s="56"/>
      <c r="C18" s="70"/>
      <c r="D18" s="100"/>
      <c r="E18" s="28">
        <v>5357</v>
      </c>
      <c r="F18" s="28">
        <v>2654</v>
      </c>
      <c r="G18" s="28">
        <v>2703</v>
      </c>
      <c r="H18" s="10">
        <v>5348</v>
      </c>
      <c r="I18" s="10">
        <v>2637</v>
      </c>
      <c r="J18" s="10">
        <v>2711</v>
      </c>
      <c r="K18" s="10">
        <v>5306</v>
      </c>
      <c r="L18" s="10">
        <v>2623</v>
      </c>
      <c r="M18" s="10">
        <v>2683</v>
      </c>
      <c r="N18" s="79" t="s">
        <v>69</v>
      </c>
      <c r="O18" s="3"/>
    </row>
    <row r="19" spans="1:15" s="2" customFormat="1" ht="20.25" customHeight="1">
      <c r="A19" s="57" t="s">
        <v>68</v>
      </c>
      <c r="B19" s="56"/>
      <c r="C19" s="70"/>
      <c r="D19" s="100"/>
      <c r="E19" s="28">
        <v>3280</v>
      </c>
      <c r="F19" s="28">
        <v>1561</v>
      </c>
      <c r="G19" s="28">
        <v>1719</v>
      </c>
      <c r="H19" s="10">
        <v>3256</v>
      </c>
      <c r="I19" s="10">
        <v>1549</v>
      </c>
      <c r="J19" s="10">
        <v>1707</v>
      </c>
      <c r="K19" s="10">
        <v>3215</v>
      </c>
      <c r="L19" s="10">
        <v>1525</v>
      </c>
      <c r="M19" s="10">
        <v>1690</v>
      </c>
      <c r="N19" s="79" t="s">
        <v>67</v>
      </c>
      <c r="O19" s="3"/>
    </row>
    <row r="20" spans="1:15" s="2" customFormat="1" ht="20.25" customHeight="1">
      <c r="A20" s="57" t="s">
        <v>66</v>
      </c>
      <c r="B20" s="56"/>
      <c r="C20" s="70"/>
      <c r="D20" s="100"/>
      <c r="E20" s="28">
        <v>5913</v>
      </c>
      <c r="F20" s="28">
        <v>2747</v>
      </c>
      <c r="G20" s="28">
        <v>3166</v>
      </c>
      <c r="H20" s="10">
        <v>5956</v>
      </c>
      <c r="I20" s="10">
        <v>2757</v>
      </c>
      <c r="J20" s="10">
        <v>3199</v>
      </c>
      <c r="K20" s="10">
        <v>5915</v>
      </c>
      <c r="L20" s="10">
        <v>2735</v>
      </c>
      <c r="M20" s="10">
        <v>3180</v>
      </c>
      <c r="N20" s="99" t="s">
        <v>65</v>
      </c>
      <c r="O20" s="3"/>
    </row>
    <row r="21" spans="1:15" s="2" customFormat="1" ht="20.25" customHeight="1">
      <c r="A21" s="57" t="s">
        <v>3</v>
      </c>
      <c r="B21" s="56"/>
      <c r="C21" s="55"/>
      <c r="D21" s="55"/>
      <c r="E21" s="28">
        <v>42337</v>
      </c>
      <c r="F21" s="28">
        <v>20229</v>
      </c>
      <c r="G21" s="28">
        <v>22108</v>
      </c>
      <c r="H21" s="10">
        <v>42382</v>
      </c>
      <c r="I21" s="10">
        <v>20223</v>
      </c>
      <c r="J21" s="10">
        <v>22159</v>
      </c>
      <c r="K21" s="10">
        <v>42326</v>
      </c>
      <c r="L21" s="10">
        <v>20205</v>
      </c>
      <c r="M21" s="10">
        <v>22121</v>
      </c>
      <c r="N21" s="3" t="s">
        <v>2</v>
      </c>
      <c r="O21" s="3"/>
    </row>
    <row r="22" spans="1:15" s="13" customFormat="1" ht="20.25" customHeight="1">
      <c r="A22" s="67" t="s">
        <v>64</v>
      </c>
      <c r="B22" s="66"/>
      <c r="C22" s="98"/>
      <c r="D22" s="98"/>
      <c r="E22" s="16">
        <v>49864</v>
      </c>
      <c r="F22" s="16">
        <v>24002</v>
      </c>
      <c r="G22" s="16">
        <v>25862</v>
      </c>
      <c r="H22" s="88">
        <v>49696</v>
      </c>
      <c r="I22" s="87">
        <v>23910</v>
      </c>
      <c r="J22" s="86">
        <v>25786</v>
      </c>
      <c r="K22" s="97">
        <f>K23+K24+K25</f>
        <v>49389</v>
      </c>
      <c r="L22" s="97">
        <f>L23+L24+L25</f>
        <v>23750</v>
      </c>
      <c r="M22" s="96">
        <f>M23+M24+M25</f>
        <v>25639</v>
      </c>
      <c r="N22" s="42" t="s">
        <v>63</v>
      </c>
      <c r="O22" s="42"/>
    </row>
    <row r="23" spans="1:15" s="2" customFormat="1" ht="20.25" customHeight="1">
      <c r="A23" s="57" t="s">
        <v>62</v>
      </c>
      <c r="B23" s="56"/>
      <c r="C23" s="55"/>
      <c r="D23" s="55"/>
      <c r="E23" s="28">
        <v>12864</v>
      </c>
      <c r="F23" s="28">
        <v>6132</v>
      </c>
      <c r="G23" s="28">
        <v>6732</v>
      </c>
      <c r="H23" s="10">
        <v>12877</v>
      </c>
      <c r="I23" s="10">
        <v>6132</v>
      </c>
      <c r="J23" s="10">
        <v>6745</v>
      </c>
      <c r="K23" s="10">
        <v>12853</v>
      </c>
      <c r="L23" s="10">
        <v>6115</v>
      </c>
      <c r="M23" s="10">
        <v>6738</v>
      </c>
      <c r="N23" s="3" t="s">
        <v>61</v>
      </c>
      <c r="O23" s="3"/>
    </row>
    <row r="24" spans="1:15" s="2" customFormat="1" ht="20.25" customHeight="1">
      <c r="A24" s="57" t="s">
        <v>60</v>
      </c>
      <c r="B24" s="56"/>
      <c r="C24" s="55"/>
      <c r="D24" s="55"/>
      <c r="E24" s="28">
        <v>7421</v>
      </c>
      <c r="F24" s="28">
        <v>3590</v>
      </c>
      <c r="G24" s="28">
        <v>3831</v>
      </c>
      <c r="H24" s="10">
        <v>7409</v>
      </c>
      <c r="I24" s="10">
        <v>3592</v>
      </c>
      <c r="J24" s="10">
        <v>3817</v>
      </c>
      <c r="K24" s="10">
        <v>7392</v>
      </c>
      <c r="L24" s="10">
        <v>3584</v>
      </c>
      <c r="M24" s="10">
        <v>3808</v>
      </c>
      <c r="N24" s="79" t="s">
        <v>59</v>
      </c>
      <c r="O24" s="95"/>
    </row>
    <row r="25" spans="1:15" s="2" customFormat="1" ht="20.25" customHeight="1">
      <c r="A25" s="57" t="s">
        <v>3</v>
      </c>
      <c r="B25" s="94"/>
      <c r="C25" s="94"/>
      <c r="D25" s="94"/>
      <c r="E25" s="28">
        <v>29579</v>
      </c>
      <c r="F25" s="28">
        <v>14280</v>
      </c>
      <c r="G25" s="28">
        <v>15299</v>
      </c>
      <c r="H25" s="10">
        <v>29410</v>
      </c>
      <c r="I25" s="10">
        <v>14186</v>
      </c>
      <c r="J25" s="10">
        <v>15224</v>
      </c>
      <c r="K25" s="10">
        <v>29144</v>
      </c>
      <c r="L25" s="10">
        <v>14051</v>
      </c>
      <c r="M25" s="10">
        <v>15093</v>
      </c>
      <c r="N25" s="3" t="s">
        <v>2</v>
      </c>
      <c r="O25" s="3"/>
    </row>
    <row r="26" spans="1:15" s="2" customFormat="1" ht="10.5" customHeight="1">
      <c r="A26" s="90"/>
      <c r="B26" s="90"/>
      <c r="C26" s="90"/>
      <c r="D26" s="93"/>
      <c r="E26" s="92"/>
      <c r="F26" s="92"/>
      <c r="G26" s="92"/>
      <c r="H26" s="92"/>
      <c r="I26" s="92"/>
      <c r="J26" s="92"/>
      <c r="K26" s="92"/>
      <c r="L26" s="92"/>
      <c r="M26" s="92"/>
      <c r="N26" s="91"/>
      <c r="O26" s="90"/>
    </row>
    <row r="27" spans="1:15" s="2" customFormat="1" ht="17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2" customFormat="1" ht="17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2" customFormat="1" ht="17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s="43" customFormat="1">
      <c r="B30" s="43" t="s">
        <v>26</v>
      </c>
      <c r="C30" s="44">
        <v>1.2</v>
      </c>
      <c r="D30" s="43" t="s">
        <v>25</v>
      </c>
    </row>
    <row r="31" spans="1:15" s="42" customFormat="1">
      <c r="B31" s="43" t="s">
        <v>24</v>
      </c>
      <c r="C31" s="44">
        <v>1.2</v>
      </c>
      <c r="D31" s="43" t="s">
        <v>23</v>
      </c>
    </row>
    <row r="32" spans="1:15" ht="6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N32" s="41"/>
      <c r="O32" s="41"/>
    </row>
    <row r="33" spans="1:15" s="2" customFormat="1" ht="23.25" customHeight="1">
      <c r="A33" s="103" t="s">
        <v>22</v>
      </c>
      <c r="B33" s="103"/>
      <c r="C33" s="103"/>
      <c r="D33" s="104"/>
      <c r="E33" s="109" t="s">
        <v>21</v>
      </c>
      <c r="F33" s="110"/>
      <c r="G33" s="111"/>
      <c r="H33" s="109" t="s">
        <v>20</v>
      </c>
      <c r="I33" s="110"/>
      <c r="J33" s="111"/>
      <c r="K33" s="109" t="s">
        <v>19</v>
      </c>
      <c r="L33" s="110"/>
      <c r="M33" s="111"/>
      <c r="N33" s="112" t="s">
        <v>18</v>
      </c>
      <c r="O33" s="113"/>
    </row>
    <row r="34" spans="1:15" s="2" customFormat="1" ht="18" customHeight="1">
      <c r="A34" s="105"/>
      <c r="B34" s="105"/>
      <c r="C34" s="105"/>
      <c r="D34" s="106"/>
      <c r="E34" s="38" t="s">
        <v>17</v>
      </c>
      <c r="F34" s="39" t="s">
        <v>16</v>
      </c>
      <c r="G34" s="38" t="s">
        <v>15</v>
      </c>
      <c r="H34" s="40" t="s">
        <v>17</v>
      </c>
      <c r="I34" s="39" t="s">
        <v>16</v>
      </c>
      <c r="J34" s="38" t="s">
        <v>15</v>
      </c>
      <c r="K34" s="37" t="s">
        <v>17</v>
      </c>
      <c r="L34" s="36" t="s">
        <v>16</v>
      </c>
      <c r="M34" s="35" t="s">
        <v>15</v>
      </c>
      <c r="N34" s="114"/>
      <c r="O34" s="115"/>
    </row>
    <row r="35" spans="1:15" s="2" customFormat="1" ht="16.5" customHeight="1">
      <c r="A35" s="107"/>
      <c r="B35" s="107"/>
      <c r="C35" s="107"/>
      <c r="D35" s="108"/>
      <c r="E35" s="33" t="s">
        <v>14</v>
      </c>
      <c r="F35" s="34" t="s">
        <v>13</v>
      </c>
      <c r="G35" s="33" t="s">
        <v>12</v>
      </c>
      <c r="H35" s="34" t="s">
        <v>14</v>
      </c>
      <c r="I35" s="34" t="s">
        <v>13</v>
      </c>
      <c r="J35" s="33" t="s">
        <v>12</v>
      </c>
      <c r="K35" s="32" t="s">
        <v>14</v>
      </c>
      <c r="L35" s="32" t="s">
        <v>13</v>
      </c>
      <c r="M35" s="31" t="s">
        <v>12</v>
      </c>
      <c r="N35" s="116"/>
      <c r="O35" s="117"/>
    </row>
    <row r="36" spans="1:15" s="13" customFormat="1" ht="20.25" customHeight="1">
      <c r="A36" s="89" t="s">
        <v>58</v>
      </c>
      <c r="B36" s="20"/>
      <c r="C36" s="20"/>
      <c r="D36" s="20"/>
      <c r="E36" s="17">
        <v>55559</v>
      </c>
      <c r="F36" s="17">
        <v>27515</v>
      </c>
      <c r="G36" s="17">
        <v>28044</v>
      </c>
      <c r="H36" s="88">
        <v>55404</v>
      </c>
      <c r="I36" s="87">
        <v>27398</v>
      </c>
      <c r="J36" s="86">
        <v>28006</v>
      </c>
      <c r="K36" s="85">
        <f>K37+K38+K39+K64+K65+K66+K67</f>
        <v>124679</v>
      </c>
      <c r="L36" s="85">
        <f>L37+L38+L39+L64+L65+L66+L67</f>
        <v>61533</v>
      </c>
      <c r="M36" s="84">
        <f>M37+M38+M39+M64+M65+M66+M67</f>
        <v>63146</v>
      </c>
      <c r="N36" s="42" t="s">
        <v>57</v>
      </c>
      <c r="O36" s="42"/>
    </row>
    <row r="37" spans="1:15" s="2" customFormat="1" ht="20.25" customHeight="1">
      <c r="A37" s="83" t="s">
        <v>56</v>
      </c>
      <c r="B37" s="11"/>
      <c r="C37" s="11"/>
      <c r="D37" s="11"/>
      <c r="E37" s="10">
        <v>2421</v>
      </c>
      <c r="F37" s="10">
        <v>1122</v>
      </c>
      <c r="G37" s="10">
        <v>1299</v>
      </c>
      <c r="H37" s="10">
        <v>2390</v>
      </c>
      <c r="I37" s="10">
        <v>1094</v>
      </c>
      <c r="J37" s="10">
        <v>1296</v>
      </c>
      <c r="K37" s="28">
        <v>2373</v>
      </c>
      <c r="L37" s="28">
        <v>1082</v>
      </c>
      <c r="M37" s="28">
        <v>1291</v>
      </c>
      <c r="N37" s="3" t="s">
        <v>55</v>
      </c>
      <c r="O37" s="3"/>
    </row>
    <row r="38" spans="1:15" s="2" customFormat="1" ht="20.25" customHeight="1">
      <c r="A38" s="12" t="s">
        <v>54</v>
      </c>
      <c r="B38" s="11"/>
      <c r="C38" s="11"/>
      <c r="D38" s="11"/>
      <c r="E38" s="10">
        <v>5276</v>
      </c>
      <c r="F38" s="10">
        <v>2487</v>
      </c>
      <c r="G38" s="10">
        <v>2789</v>
      </c>
      <c r="H38" s="10">
        <v>5215</v>
      </c>
      <c r="I38" s="10">
        <v>2452</v>
      </c>
      <c r="J38" s="10">
        <v>2763</v>
      </c>
      <c r="K38" s="28">
        <v>5162</v>
      </c>
      <c r="L38" s="28">
        <v>2421</v>
      </c>
      <c r="M38" s="28">
        <v>2741</v>
      </c>
      <c r="N38" s="3" t="s">
        <v>53</v>
      </c>
      <c r="O38" s="3"/>
    </row>
    <row r="39" spans="1:15" s="2" customFormat="1" ht="20.25" customHeight="1">
      <c r="A39" s="12" t="s">
        <v>52</v>
      </c>
      <c r="B39" s="45"/>
      <c r="C39" s="45"/>
      <c r="D39" s="45"/>
      <c r="E39" s="10">
        <v>6576</v>
      </c>
      <c r="F39" s="10">
        <v>3330</v>
      </c>
      <c r="G39" s="10">
        <v>3246</v>
      </c>
      <c r="H39" s="10">
        <v>6548</v>
      </c>
      <c r="I39" s="10">
        <v>3321</v>
      </c>
      <c r="J39" s="10">
        <v>3227</v>
      </c>
      <c r="K39" s="28">
        <v>6513</v>
      </c>
      <c r="L39" s="28">
        <v>3294</v>
      </c>
      <c r="M39" s="28">
        <v>3219</v>
      </c>
      <c r="N39" s="82" t="s">
        <v>51</v>
      </c>
      <c r="O39" s="82"/>
    </row>
    <row r="40" spans="1:15" s="13" customFormat="1" ht="20.25" customHeight="1">
      <c r="A40" s="12" t="s">
        <v>50</v>
      </c>
      <c r="B40" s="80"/>
      <c r="C40" s="80"/>
      <c r="D40" s="81"/>
      <c r="E40" s="10">
        <v>3068</v>
      </c>
      <c r="F40" s="10">
        <v>1544</v>
      </c>
      <c r="G40" s="10">
        <v>1524</v>
      </c>
      <c r="H40" s="10">
        <v>3057</v>
      </c>
      <c r="I40" s="10">
        <v>1532</v>
      </c>
      <c r="J40" s="10">
        <v>1525</v>
      </c>
      <c r="K40" s="28">
        <v>3012</v>
      </c>
      <c r="L40" s="28">
        <v>1510</v>
      </c>
      <c r="M40" s="28">
        <v>1502</v>
      </c>
      <c r="N40" s="9" t="s">
        <v>49</v>
      </c>
      <c r="O40" s="80"/>
    </row>
    <row r="41" spans="1:15" s="13" customFormat="1" ht="20.25" customHeight="1">
      <c r="A41" s="12" t="s">
        <v>48</v>
      </c>
      <c r="B41" s="80"/>
      <c r="C41" s="80"/>
      <c r="D41" s="81"/>
      <c r="E41" s="10">
        <v>6640</v>
      </c>
      <c r="F41" s="10">
        <v>3276</v>
      </c>
      <c r="G41" s="10">
        <v>3364</v>
      </c>
      <c r="H41" s="10">
        <v>6634</v>
      </c>
      <c r="I41" s="10">
        <v>3274</v>
      </c>
      <c r="J41" s="10">
        <v>3360</v>
      </c>
      <c r="K41" s="28">
        <v>6581</v>
      </c>
      <c r="L41" s="28">
        <v>3245</v>
      </c>
      <c r="M41" s="28">
        <v>3336</v>
      </c>
      <c r="N41" s="9" t="s">
        <v>47</v>
      </c>
      <c r="O41" s="80"/>
    </row>
    <row r="42" spans="1:15" s="13" customFormat="1" ht="20.25" customHeight="1">
      <c r="A42" s="57" t="s">
        <v>46</v>
      </c>
      <c r="B42" s="78"/>
      <c r="C42" s="78"/>
      <c r="D42" s="78"/>
      <c r="E42" s="28">
        <v>4163</v>
      </c>
      <c r="F42" s="28">
        <v>2026</v>
      </c>
      <c r="G42" s="28">
        <v>2137</v>
      </c>
      <c r="H42" s="10">
        <v>4147</v>
      </c>
      <c r="I42" s="10">
        <v>2018</v>
      </c>
      <c r="J42" s="10">
        <v>2129</v>
      </c>
      <c r="K42" s="28">
        <v>4143</v>
      </c>
      <c r="L42" s="28">
        <v>2019</v>
      </c>
      <c r="M42" s="28">
        <v>2124</v>
      </c>
      <c r="N42" s="79" t="s">
        <v>45</v>
      </c>
      <c r="O42" s="78"/>
    </row>
    <row r="43" spans="1:15" s="2" customFormat="1" ht="20.25" customHeight="1">
      <c r="A43" s="12" t="s">
        <v>3</v>
      </c>
      <c r="B43" s="77"/>
      <c r="C43" s="77"/>
      <c r="D43" s="77"/>
      <c r="E43" s="10">
        <v>27415</v>
      </c>
      <c r="F43" s="10">
        <v>13730</v>
      </c>
      <c r="G43" s="10">
        <v>13685</v>
      </c>
      <c r="H43" s="10">
        <v>27413</v>
      </c>
      <c r="I43" s="10">
        <v>13707</v>
      </c>
      <c r="J43" s="10">
        <v>13706</v>
      </c>
      <c r="K43" s="28">
        <v>27322</v>
      </c>
      <c r="L43" s="28">
        <v>13621</v>
      </c>
      <c r="M43" s="28">
        <v>13701</v>
      </c>
      <c r="N43" s="9" t="s">
        <v>2</v>
      </c>
      <c r="O43" s="77"/>
    </row>
    <row r="44" spans="1:15" s="13" customFormat="1" ht="20.25" customHeight="1">
      <c r="A44" s="19" t="s">
        <v>44</v>
      </c>
      <c r="B44" s="77"/>
      <c r="C44" s="77"/>
      <c r="D44" s="77"/>
      <c r="E44" s="17">
        <v>76662</v>
      </c>
      <c r="F44" s="17">
        <v>36894</v>
      </c>
      <c r="G44" s="17">
        <v>39768</v>
      </c>
      <c r="H44" s="17">
        <v>76206</v>
      </c>
      <c r="I44" s="17">
        <v>36634</v>
      </c>
      <c r="J44" s="17">
        <v>39572</v>
      </c>
      <c r="K44" s="16">
        <f>K45+K46</f>
        <v>75630</v>
      </c>
      <c r="L44" s="16">
        <f>L45+L46</f>
        <v>36342</v>
      </c>
      <c r="M44" s="16">
        <f>M45+M46</f>
        <v>39288</v>
      </c>
      <c r="N44" s="15" t="s">
        <v>43</v>
      </c>
      <c r="O44" s="77"/>
    </row>
    <row r="45" spans="1:15" s="13" customFormat="1" ht="20.25" customHeight="1">
      <c r="A45" s="12" t="s">
        <v>42</v>
      </c>
      <c r="B45" s="77"/>
      <c r="C45" s="77"/>
      <c r="D45" s="77"/>
      <c r="E45" s="10">
        <v>4203</v>
      </c>
      <c r="F45" s="10">
        <v>1981</v>
      </c>
      <c r="G45" s="10">
        <v>2222</v>
      </c>
      <c r="H45" s="17">
        <v>4132</v>
      </c>
      <c r="I45" s="10">
        <v>1939</v>
      </c>
      <c r="J45" s="10">
        <v>2193</v>
      </c>
      <c r="K45" s="28">
        <v>4050</v>
      </c>
      <c r="L45" s="28">
        <v>1897</v>
      </c>
      <c r="M45" s="28">
        <v>2153</v>
      </c>
      <c r="N45" s="9" t="s">
        <v>41</v>
      </c>
      <c r="O45" s="76"/>
    </row>
    <row r="46" spans="1:15" s="2" customFormat="1" ht="20.25" customHeight="1">
      <c r="A46" s="12" t="s">
        <v>3</v>
      </c>
      <c r="B46" s="45"/>
      <c r="C46" s="73"/>
      <c r="D46" s="73"/>
      <c r="E46" s="10">
        <v>72459</v>
      </c>
      <c r="F46" s="10">
        <v>34913</v>
      </c>
      <c r="G46" s="10">
        <v>37546</v>
      </c>
      <c r="H46" s="10">
        <v>72074</v>
      </c>
      <c r="I46" s="10">
        <v>34695</v>
      </c>
      <c r="J46" s="10">
        <v>37379</v>
      </c>
      <c r="K46" s="28">
        <v>71580</v>
      </c>
      <c r="L46" s="28">
        <v>34445</v>
      </c>
      <c r="M46" s="28">
        <v>37135</v>
      </c>
      <c r="N46" s="9" t="s">
        <v>2</v>
      </c>
      <c r="O46" s="68"/>
    </row>
    <row r="47" spans="1:15" s="13" customFormat="1" ht="20.25" customHeight="1">
      <c r="A47" s="19" t="s">
        <v>40</v>
      </c>
      <c r="B47" s="75"/>
      <c r="C47" s="74"/>
      <c r="D47" s="74"/>
      <c r="E47" s="17">
        <v>36384</v>
      </c>
      <c r="F47" s="17">
        <v>18134</v>
      </c>
      <c r="G47" s="17">
        <v>18250</v>
      </c>
      <c r="H47" s="17">
        <v>36242</v>
      </c>
      <c r="I47" s="17">
        <v>18069</v>
      </c>
      <c r="J47" s="17">
        <v>18173</v>
      </c>
      <c r="K47" s="16">
        <f>K48+K49+K50+K51</f>
        <v>36048</v>
      </c>
      <c r="L47" s="16">
        <f>L48+L49+L50+L51</f>
        <v>17972</v>
      </c>
      <c r="M47" s="16">
        <f>M48+M49+M50+M51</f>
        <v>18076</v>
      </c>
      <c r="N47" s="15" t="s">
        <v>39</v>
      </c>
      <c r="O47" s="63"/>
    </row>
    <row r="48" spans="1:15" s="2" customFormat="1" ht="20.25" customHeight="1">
      <c r="A48" s="12" t="s">
        <v>38</v>
      </c>
      <c r="B48" s="45"/>
      <c r="C48" s="73"/>
      <c r="D48" s="73"/>
      <c r="E48" s="10">
        <v>11952</v>
      </c>
      <c r="F48" s="10">
        <v>5779</v>
      </c>
      <c r="G48" s="10">
        <v>6173</v>
      </c>
      <c r="H48" s="10">
        <v>11905</v>
      </c>
      <c r="I48" s="10">
        <v>5730</v>
      </c>
      <c r="J48" s="10">
        <v>6175</v>
      </c>
      <c r="K48" s="28">
        <v>11858</v>
      </c>
      <c r="L48" s="28">
        <v>5688</v>
      </c>
      <c r="M48" s="28">
        <v>6170</v>
      </c>
      <c r="N48" s="9" t="s">
        <v>37</v>
      </c>
      <c r="O48" s="68"/>
    </row>
    <row r="49" spans="1:15" s="2" customFormat="1" ht="20.25" customHeight="1">
      <c r="A49" s="12" t="s">
        <v>36</v>
      </c>
      <c r="B49" s="45"/>
      <c r="C49" s="73"/>
      <c r="D49" s="73"/>
      <c r="E49" s="10">
        <v>3941</v>
      </c>
      <c r="F49" s="10">
        <v>1875</v>
      </c>
      <c r="G49" s="10">
        <v>2066</v>
      </c>
      <c r="H49" s="10">
        <v>3929</v>
      </c>
      <c r="I49" s="10">
        <v>1875</v>
      </c>
      <c r="J49" s="10">
        <v>2054</v>
      </c>
      <c r="K49" s="28">
        <v>3913</v>
      </c>
      <c r="L49" s="28">
        <v>1872</v>
      </c>
      <c r="M49" s="28">
        <v>2041</v>
      </c>
      <c r="N49" s="9" t="s">
        <v>35</v>
      </c>
      <c r="O49" s="68"/>
    </row>
    <row r="50" spans="1:15" s="2" customFormat="1" ht="20.25" customHeight="1">
      <c r="A50" s="57" t="s">
        <v>34</v>
      </c>
      <c r="B50" s="56"/>
      <c r="C50" s="55"/>
      <c r="D50" s="55"/>
      <c r="E50" s="28">
        <v>4758</v>
      </c>
      <c r="F50" s="28">
        <v>2331</v>
      </c>
      <c r="G50" s="28">
        <v>2427</v>
      </c>
      <c r="H50" s="10">
        <v>4733</v>
      </c>
      <c r="I50" s="10">
        <v>2318</v>
      </c>
      <c r="J50" s="10">
        <v>2415</v>
      </c>
      <c r="K50" s="28">
        <v>4702</v>
      </c>
      <c r="L50" s="28">
        <v>2309</v>
      </c>
      <c r="M50" s="28">
        <v>2393</v>
      </c>
      <c r="N50" s="72" t="s">
        <v>33</v>
      </c>
      <c r="O50" s="71"/>
    </row>
    <row r="51" spans="1:15" s="2" customFormat="1" ht="20.25" customHeight="1">
      <c r="A51" s="57" t="s">
        <v>3</v>
      </c>
      <c r="B51" s="56"/>
      <c r="C51" s="70"/>
      <c r="D51" s="69"/>
      <c r="E51" s="28">
        <v>15733</v>
      </c>
      <c r="F51" s="28">
        <v>8149</v>
      </c>
      <c r="G51" s="28">
        <v>7584</v>
      </c>
      <c r="H51" s="10">
        <v>15675</v>
      </c>
      <c r="I51" s="10">
        <v>8146</v>
      </c>
      <c r="J51" s="10">
        <v>7529</v>
      </c>
      <c r="K51" s="28">
        <v>15575</v>
      </c>
      <c r="L51" s="28">
        <v>8103</v>
      </c>
      <c r="M51" s="28">
        <v>7472</v>
      </c>
      <c r="N51" s="9" t="s">
        <v>2</v>
      </c>
      <c r="O51" s="68"/>
    </row>
    <row r="52" spans="1:15" s="13" customFormat="1" ht="20.25" customHeight="1">
      <c r="A52" s="67" t="s">
        <v>32</v>
      </c>
      <c r="B52" s="66"/>
      <c r="C52" s="65"/>
      <c r="D52" s="64"/>
      <c r="E52" s="16">
        <v>51115</v>
      </c>
      <c r="F52" s="16">
        <v>24965</v>
      </c>
      <c r="G52" s="16">
        <v>26150</v>
      </c>
      <c r="H52" s="17">
        <v>50932</v>
      </c>
      <c r="I52" s="17">
        <v>24843</v>
      </c>
      <c r="J52" s="17">
        <v>26089</v>
      </c>
      <c r="K52" s="16">
        <f>K53+K54+K55</f>
        <v>50604</v>
      </c>
      <c r="L52" s="16">
        <f>L53+L54+L55</f>
        <v>24693</v>
      </c>
      <c r="M52" s="16">
        <f>M53+M54+M55</f>
        <v>25911</v>
      </c>
      <c r="N52" s="15" t="s">
        <v>31</v>
      </c>
      <c r="O52" s="63"/>
    </row>
    <row r="53" spans="1:15" s="2" customFormat="1" ht="20.25" customHeight="1">
      <c r="A53" s="57" t="s">
        <v>30</v>
      </c>
      <c r="B53" s="56"/>
      <c r="C53" s="55"/>
      <c r="D53" s="55"/>
      <c r="E53" s="28">
        <v>7281</v>
      </c>
      <c r="F53" s="28">
        <v>3370</v>
      </c>
      <c r="G53" s="28">
        <v>3911</v>
      </c>
      <c r="H53" s="10">
        <v>7194</v>
      </c>
      <c r="I53" s="10">
        <v>3319</v>
      </c>
      <c r="J53" s="10">
        <v>3875</v>
      </c>
      <c r="K53" s="10">
        <v>7100</v>
      </c>
      <c r="L53" s="10">
        <v>3265</v>
      </c>
      <c r="M53" s="10">
        <v>3835</v>
      </c>
      <c r="N53" s="9" t="s">
        <v>29</v>
      </c>
      <c r="O53" s="8"/>
    </row>
    <row r="54" spans="1:15" s="2" customFormat="1" ht="20.25" customHeight="1">
      <c r="A54" s="62" t="s">
        <v>28</v>
      </c>
      <c r="B54" s="61"/>
      <c r="C54" s="55"/>
      <c r="D54" s="55"/>
      <c r="E54" s="28">
        <v>8283</v>
      </c>
      <c r="F54" s="28">
        <v>4014</v>
      </c>
      <c r="G54" s="28">
        <v>4269</v>
      </c>
      <c r="H54" s="60">
        <v>8259</v>
      </c>
      <c r="I54" s="10">
        <v>3996</v>
      </c>
      <c r="J54" s="59">
        <v>4263</v>
      </c>
      <c r="K54" s="60">
        <v>8213</v>
      </c>
      <c r="L54" s="10">
        <v>3958</v>
      </c>
      <c r="M54" s="59">
        <v>4255</v>
      </c>
      <c r="N54" s="58" t="s">
        <v>27</v>
      </c>
      <c r="O54" s="8"/>
    </row>
    <row r="55" spans="1:15" s="13" customFormat="1" ht="20.25" customHeight="1">
      <c r="A55" s="57" t="s">
        <v>3</v>
      </c>
      <c r="B55" s="56"/>
      <c r="C55" s="55"/>
      <c r="D55" s="55"/>
      <c r="E55" s="28">
        <v>35551</v>
      </c>
      <c r="F55" s="28">
        <v>17581</v>
      </c>
      <c r="G55" s="28">
        <v>17970</v>
      </c>
      <c r="H55" s="26">
        <v>35479</v>
      </c>
      <c r="I55" s="25">
        <v>17528</v>
      </c>
      <c r="J55" s="24">
        <v>17951</v>
      </c>
      <c r="K55" s="26">
        <v>35291</v>
      </c>
      <c r="L55" s="25">
        <v>17470</v>
      </c>
      <c r="M55" s="24">
        <v>17821</v>
      </c>
      <c r="N55" s="9" t="s">
        <v>2</v>
      </c>
      <c r="O55" s="8"/>
    </row>
    <row r="56" spans="1:15" s="13" customFormat="1" ht="5.25" customHeight="1">
      <c r="A56" s="4"/>
      <c r="B56" s="54"/>
      <c r="C56" s="53"/>
      <c r="D56" s="52"/>
      <c r="E56" s="6"/>
      <c r="F56" s="6"/>
      <c r="G56" s="6"/>
      <c r="H56" s="51"/>
      <c r="I56" s="51"/>
      <c r="J56" s="51"/>
      <c r="K56" s="51"/>
      <c r="L56" s="51"/>
      <c r="M56" s="51"/>
      <c r="N56" s="50"/>
      <c r="O56" s="49"/>
    </row>
    <row r="57" spans="1:15" s="13" customFormat="1" ht="11.25" customHeight="1">
      <c r="A57" s="45"/>
      <c r="B57" s="11"/>
      <c r="C57" s="48"/>
      <c r="D57" s="48"/>
      <c r="E57" s="47"/>
      <c r="F57" s="47"/>
      <c r="G57" s="47"/>
      <c r="H57" s="46"/>
      <c r="I57" s="46"/>
      <c r="J57" s="46"/>
      <c r="K57" s="46"/>
      <c r="L57" s="46"/>
      <c r="M57" s="46"/>
      <c r="N57" s="45"/>
      <c r="O57" s="8"/>
    </row>
    <row r="58" spans="1:15" s="43" customFormat="1">
      <c r="B58" s="43" t="s">
        <v>26</v>
      </c>
      <c r="C58" s="44">
        <v>1.2</v>
      </c>
      <c r="D58" s="43" t="s">
        <v>25</v>
      </c>
    </row>
    <row r="59" spans="1:15" s="42" customFormat="1">
      <c r="B59" s="43" t="s">
        <v>24</v>
      </c>
      <c r="C59" s="44">
        <v>1.2</v>
      </c>
      <c r="D59" s="43" t="s">
        <v>23</v>
      </c>
    </row>
    <row r="60" spans="1:15" ht="6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N60" s="41"/>
      <c r="O60" s="41"/>
    </row>
    <row r="61" spans="1:15" s="2" customFormat="1" ht="23.25" customHeight="1">
      <c r="A61" s="103" t="s">
        <v>22</v>
      </c>
      <c r="B61" s="103"/>
      <c r="C61" s="103"/>
      <c r="D61" s="104"/>
      <c r="E61" s="109" t="s">
        <v>21</v>
      </c>
      <c r="F61" s="110"/>
      <c r="G61" s="111"/>
      <c r="H61" s="109" t="s">
        <v>20</v>
      </c>
      <c r="I61" s="110"/>
      <c r="J61" s="111"/>
      <c r="K61" s="109" t="s">
        <v>19</v>
      </c>
      <c r="L61" s="110"/>
      <c r="M61" s="111"/>
      <c r="N61" s="112" t="s">
        <v>18</v>
      </c>
      <c r="O61" s="113"/>
    </row>
    <row r="62" spans="1:15" s="2" customFormat="1" ht="18" customHeight="1">
      <c r="A62" s="105"/>
      <c r="B62" s="105"/>
      <c r="C62" s="105"/>
      <c r="D62" s="106"/>
      <c r="E62" s="38" t="s">
        <v>17</v>
      </c>
      <c r="F62" s="39" t="s">
        <v>16</v>
      </c>
      <c r="G62" s="38" t="s">
        <v>15</v>
      </c>
      <c r="H62" s="40" t="s">
        <v>17</v>
      </c>
      <c r="I62" s="39" t="s">
        <v>16</v>
      </c>
      <c r="J62" s="38" t="s">
        <v>15</v>
      </c>
      <c r="K62" s="37" t="s">
        <v>17</v>
      </c>
      <c r="L62" s="36" t="s">
        <v>16</v>
      </c>
      <c r="M62" s="35" t="s">
        <v>15</v>
      </c>
      <c r="N62" s="114"/>
      <c r="O62" s="115"/>
    </row>
    <row r="63" spans="1:15" s="2" customFormat="1" ht="16.5" customHeight="1">
      <c r="A63" s="107"/>
      <c r="B63" s="107"/>
      <c r="C63" s="107"/>
      <c r="D63" s="108"/>
      <c r="E63" s="33" t="s">
        <v>14</v>
      </c>
      <c r="F63" s="34" t="s">
        <v>13</v>
      </c>
      <c r="G63" s="33" t="s">
        <v>12</v>
      </c>
      <c r="H63" s="34" t="s">
        <v>14</v>
      </c>
      <c r="I63" s="34" t="s">
        <v>13</v>
      </c>
      <c r="J63" s="33" t="s">
        <v>12</v>
      </c>
      <c r="K63" s="32" t="s">
        <v>14</v>
      </c>
      <c r="L63" s="32" t="s">
        <v>13</v>
      </c>
      <c r="M63" s="31" t="s">
        <v>12</v>
      </c>
      <c r="N63" s="116"/>
      <c r="O63" s="117"/>
    </row>
    <row r="64" spans="1:15" s="13" customFormat="1" ht="20.25" customHeight="1">
      <c r="A64" s="19" t="s">
        <v>11</v>
      </c>
      <c r="B64" s="18"/>
      <c r="C64" s="30"/>
      <c r="D64" s="30"/>
      <c r="E64" s="17">
        <v>46686</v>
      </c>
      <c r="F64" s="17">
        <v>23364</v>
      </c>
      <c r="G64" s="17">
        <v>23322</v>
      </c>
      <c r="H64" s="17">
        <v>46561</v>
      </c>
      <c r="I64" s="17">
        <v>23281</v>
      </c>
      <c r="J64" s="17">
        <v>23280</v>
      </c>
      <c r="K64" s="29">
        <f>K65+K66</f>
        <v>46374</v>
      </c>
      <c r="L64" s="29">
        <f>L65+L66</f>
        <v>23162</v>
      </c>
      <c r="M64" s="29">
        <f>M65+M66</f>
        <v>23212</v>
      </c>
      <c r="N64" s="15" t="s">
        <v>10</v>
      </c>
      <c r="O64" s="14"/>
    </row>
    <row r="65" spans="1:15" s="2" customFormat="1" ht="20.25" customHeight="1">
      <c r="A65" s="12" t="s">
        <v>9</v>
      </c>
      <c r="B65" s="27"/>
      <c r="C65" s="27"/>
      <c r="D65" s="27"/>
      <c r="E65" s="10">
        <v>3138</v>
      </c>
      <c r="F65" s="10">
        <v>1525</v>
      </c>
      <c r="G65" s="10">
        <v>1613</v>
      </c>
      <c r="H65" s="10">
        <v>3075</v>
      </c>
      <c r="I65" s="10">
        <v>1506</v>
      </c>
      <c r="J65" s="10">
        <v>1569</v>
      </c>
      <c r="K65" s="28">
        <v>3050</v>
      </c>
      <c r="L65" s="28">
        <v>1504</v>
      </c>
      <c r="M65" s="28">
        <v>1546</v>
      </c>
      <c r="N65" s="9" t="s">
        <v>8</v>
      </c>
      <c r="O65" s="27"/>
    </row>
    <row r="66" spans="1:15" s="13" customFormat="1" ht="20.25" customHeight="1">
      <c r="A66" s="12" t="s">
        <v>3</v>
      </c>
      <c r="B66" s="20"/>
      <c r="C66" s="20"/>
      <c r="D66" s="20"/>
      <c r="E66" s="10">
        <v>43548</v>
      </c>
      <c r="F66" s="10">
        <v>21839</v>
      </c>
      <c r="G66" s="10">
        <v>21709</v>
      </c>
      <c r="H66" s="26">
        <v>43486</v>
      </c>
      <c r="I66" s="25">
        <v>21775</v>
      </c>
      <c r="J66" s="24">
        <v>21711</v>
      </c>
      <c r="K66" s="23">
        <v>43324</v>
      </c>
      <c r="L66" s="22">
        <v>21658</v>
      </c>
      <c r="M66" s="21">
        <v>21666</v>
      </c>
      <c r="N66" s="9" t="s">
        <v>2</v>
      </c>
      <c r="O66" s="20"/>
    </row>
    <row r="67" spans="1:15" s="13" customFormat="1" ht="20.25" customHeight="1">
      <c r="A67" s="19" t="s">
        <v>7</v>
      </c>
      <c r="B67" s="18"/>
      <c r="C67" s="18"/>
      <c r="D67" s="18"/>
      <c r="E67" s="17">
        <v>18160</v>
      </c>
      <c r="F67" s="17">
        <v>8572</v>
      </c>
      <c r="G67" s="17">
        <v>9588</v>
      </c>
      <c r="H67" s="17">
        <v>18043</v>
      </c>
      <c r="I67" s="17">
        <v>8508</v>
      </c>
      <c r="J67" s="17">
        <v>9535</v>
      </c>
      <c r="K67" s="16">
        <f>K68+K69</f>
        <v>17883</v>
      </c>
      <c r="L67" s="16">
        <f>L68+L69</f>
        <v>8412</v>
      </c>
      <c r="M67" s="16">
        <f>M68+M69</f>
        <v>9471</v>
      </c>
      <c r="N67" s="15" t="s">
        <v>6</v>
      </c>
      <c r="O67" s="14"/>
    </row>
    <row r="68" spans="1:15" s="2" customFormat="1" ht="20.25" customHeight="1">
      <c r="A68" s="12" t="s">
        <v>5</v>
      </c>
      <c r="B68" s="11"/>
      <c r="C68" s="11"/>
      <c r="D68" s="11"/>
      <c r="E68" s="10">
        <v>4616</v>
      </c>
      <c r="F68" s="10">
        <v>2176</v>
      </c>
      <c r="G68" s="10">
        <v>2440</v>
      </c>
      <c r="H68" s="10">
        <v>4594</v>
      </c>
      <c r="I68" s="10">
        <v>2161</v>
      </c>
      <c r="J68" s="10">
        <v>2433</v>
      </c>
      <c r="K68" s="10">
        <v>4553</v>
      </c>
      <c r="L68" s="10">
        <v>2138</v>
      </c>
      <c r="M68" s="10">
        <v>2415</v>
      </c>
      <c r="N68" s="9" t="s">
        <v>4</v>
      </c>
      <c r="O68" s="8"/>
    </row>
    <row r="69" spans="1:15" s="2" customFormat="1" ht="20.25" customHeight="1">
      <c r="A69" s="7" t="s">
        <v>3</v>
      </c>
      <c r="B69" s="4"/>
      <c r="C69" s="4"/>
      <c r="D69" s="4"/>
      <c r="E69" s="6">
        <v>13544</v>
      </c>
      <c r="F69" s="6">
        <v>6396</v>
      </c>
      <c r="G69" s="6">
        <v>7148</v>
      </c>
      <c r="H69" s="6">
        <v>13449</v>
      </c>
      <c r="I69" s="6">
        <v>6347</v>
      </c>
      <c r="J69" s="6">
        <v>7102</v>
      </c>
      <c r="K69" s="6">
        <v>13330</v>
      </c>
      <c r="L69" s="6">
        <v>6274</v>
      </c>
      <c r="M69" s="6">
        <v>7056</v>
      </c>
      <c r="N69" s="5" t="s">
        <v>2</v>
      </c>
      <c r="O69" s="4"/>
    </row>
    <row r="70" spans="1:15" s="2" customFormat="1" ht="3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2" customFormat="1" ht="17.25">
      <c r="A71" s="3" t="s">
        <v>1</v>
      </c>
      <c r="B71" s="3"/>
      <c r="C71" s="3"/>
      <c r="D71" s="3"/>
      <c r="E71" s="3"/>
      <c r="F71" s="3"/>
      <c r="G71" s="3"/>
      <c r="H71" s="3"/>
      <c r="I71" s="3"/>
      <c r="J71" s="3" t="s">
        <v>0</v>
      </c>
      <c r="K71" s="3"/>
      <c r="L71" s="3"/>
      <c r="M71" s="3"/>
      <c r="N71" s="3"/>
      <c r="O71" s="3"/>
    </row>
    <row r="72" spans="1:15" s="2" customFormat="1" ht="17.25">
      <c r="A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</sheetData>
  <mergeCells count="17">
    <mergeCell ref="A7:D7"/>
    <mergeCell ref="N7:O7"/>
    <mergeCell ref="A61:D63"/>
    <mergeCell ref="E61:G61"/>
    <mergeCell ref="H61:J61"/>
    <mergeCell ref="K61:M61"/>
    <mergeCell ref="N61:O63"/>
    <mergeCell ref="A33:D35"/>
    <mergeCell ref="E33:G33"/>
    <mergeCell ref="H33:J33"/>
    <mergeCell ref="K33:M33"/>
    <mergeCell ref="N33:O35"/>
    <mergeCell ref="A4:D6"/>
    <mergeCell ref="E4:G4"/>
    <mergeCell ref="H4:J4"/>
    <mergeCell ref="K4:M4"/>
    <mergeCell ref="N4:O6"/>
  </mergeCells>
  <pageMargins left="0.55118110236220474" right="0.35433070866141736" top="0.78740157480314965" bottom="0.28000000000000003" header="0.51181102362204722" footer="0.1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 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2018-03-21T03:50:38Z</dcterms:created>
  <dcterms:modified xsi:type="dcterms:W3CDTF">2018-03-21T04:00:05Z</dcterms:modified>
</cp:coreProperties>
</file>