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14.8ปีฐาน2558" sheetId="2" r:id="rId1"/>
    <sheet name="T-14.8 พ.ศ. 2555 - 2558" sheetId="1" r:id="rId2"/>
  </sheets>
  <definedNames>
    <definedName name="_xlnm.Print_Area" localSheetId="1">'T-14.8 พ.ศ. 2555 - 2558'!$A$1:$Y$37</definedName>
    <definedName name="_xlnm.Print_Area" localSheetId="0">'T-14.8ปีฐาน2558'!$A$1:$Y$38</definedName>
  </definedNames>
  <calcPr calcId="124519" iterate="1" iterateCount="1"/>
</workbook>
</file>

<file path=xl/calcChain.xml><?xml version="1.0" encoding="utf-8"?>
<calcChain xmlns="http://schemas.openxmlformats.org/spreadsheetml/2006/main">
  <c r="N10" i="2"/>
  <c r="P10"/>
  <c r="R10"/>
  <c r="N12"/>
  <c r="P12"/>
  <c r="R12"/>
  <c r="N13"/>
  <c r="P13"/>
  <c r="R13"/>
  <c r="N14"/>
  <c r="P14"/>
  <c r="R14"/>
  <c r="N15"/>
  <c r="P15"/>
  <c r="R15"/>
  <c r="N16"/>
  <c r="P16"/>
  <c r="R16"/>
  <c r="N17"/>
  <c r="P17"/>
  <c r="R17"/>
  <c r="N18"/>
  <c r="P18"/>
  <c r="R18"/>
  <c r="N19"/>
  <c r="P19"/>
  <c r="R19"/>
  <c r="N20"/>
  <c r="P20"/>
  <c r="R20"/>
  <c r="N21"/>
  <c r="P21"/>
  <c r="R21"/>
  <c r="N22"/>
  <c r="P22"/>
  <c r="R22"/>
  <c r="N23"/>
  <c r="P23"/>
  <c r="R23"/>
  <c r="N24"/>
  <c r="P24"/>
  <c r="R24"/>
  <c r="N25"/>
  <c r="P25"/>
  <c r="R25"/>
  <c r="N26"/>
  <c r="P26"/>
  <c r="R26"/>
  <c r="N27"/>
  <c r="P27"/>
  <c r="R27"/>
  <c r="N28"/>
  <c r="P28"/>
  <c r="R28"/>
  <c r="N29"/>
  <c r="P29"/>
  <c r="R29"/>
  <c r="N30"/>
  <c r="P30"/>
  <c r="R30"/>
  <c r="N31"/>
  <c r="P31"/>
  <c r="R31"/>
  <c r="N32"/>
  <c r="P32"/>
  <c r="R32"/>
  <c r="W42"/>
  <c r="Y42"/>
  <c r="AA42"/>
  <c r="AC42"/>
  <c r="N10" i="1"/>
  <c r="P10"/>
  <c r="R10"/>
  <c r="P12"/>
  <c r="R12"/>
  <c r="P13"/>
  <c r="R13"/>
  <c r="P14"/>
  <c r="R14"/>
  <c r="P15"/>
  <c r="R15"/>
  <c r="P16"/>
  <c r="R16"/>
  <c r="P17"/>
  <c r="R17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P27"/>
  <c r="R27"/>
  <c r="P28"/>
  <c r="R28"/>
  <c r="P29"/>
  <c r="R29"/>
  <c r="P30"/>
  <c r="R30"/>
  <c r="P31"/>
  <c r="R31"/>
  <c r="P32"/>
  <c r="R32"/>
</calcChain>
</file>

<file path=xl/sharedStrings.xml><?xml version="1.0" encoding="utf-8"?>
<sst xmlns="http://schemas.openxmlformats.org/spreadsheetml/2006/main" count="142" uniqueCount="71">
  <si>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</si>
  <si>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</si>
  <si>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</si>
  <si>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</si>
  <si>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</si>
  <si>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</si>
  <si>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</si>
  <si>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</si>
  <si>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</si>
  <si>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</si>
  <si>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</si>
  <si>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</si>
  <si>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</si>
  <si>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</si>
  <si>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</si>
  <si>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</si>
  <si>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</si>
  <si>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</si>
  <si>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</si>
  <si>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</si>
  <si>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</si>
  <si>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</si>
  <si>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</si>
  <si>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</si>
  <si>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</si>
  <si>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</si>
  <si>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</si>
  <si>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</si>
  <si>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</si>
  <si>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</si>
  <si>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</si>
  <si>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</si>
  <si>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</si>
  <si>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</si>
  <si>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</si>
  <si>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</si>
  <si>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</si>
  <si>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</si>
  <si>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</si>
  <si>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</si>
  <si>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</si>
  <si>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</si>
  <si>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</si>
  <si>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</si>
  <si>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</si>
  <si>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</si>
  <si>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(2015)</t>
  </si>
  <si>
    <t>(2014)</t>
  </si>
  <si>
    <t>(2013)</t>
  </si>
  <si>
    <t>(2012)</t>
  </si>
  <si>
    <t>2558</t>
  </si>
  <si>
    <t>2557</t>
  </si>
  <si>
    <t>2556</t>
  </si>
  <si>
    <t>2555</t>
  </si>
  <si>
    <t>Inflation Rate</t>
  </si>
  <si>
    <t>General Consumer Price Index</t>
  </si>
  <si>
    <t>Province</t>
  </si>
  <si>
    <t>อัตราเงินเฟ้อ</t>
  </si>
  <si>
    <t>ดัชนีราคาผู้บริโภคทั่วไป ปีฐาน2554</t>
  </si>
  <si>
    <t>จังหวัด</t>
  </si>
  <si>
    <t>[2554 (2011)= 100]</t>
  </si>
  <si>
    <t>General Consumer Price Index by Province of  Northeastern  Region: 2012 - 2015</t>
  </si>
  <si>
    <t>Table</t>
  </si>
  <si>
    <t>ดัชนีราคาผู้บริโภคทั่วไป เป็นรายจังหวัด ภาคตะวันออกเฉียงเหนือ พ.ศ. 2555 - 2558</t>
  </si>
  <si>
    <t>ตาราง</t>
  </si>
  <si>
    <t>(2016)</t>
  </si>
  <si>
    <t>2559</t>
  </si>
  <si>
    <t>ดัชนีราคาผู้บริโภคทั่วไป ปีฐาน2558</t>
  </si>
  <si>
    <t>[2558 (2015)= 100]</t>
  </si>
  <si>
    <t>General Consumer Price Index by Province of Northeastern  Region: 2013 - 2016</t>
  </si>
  <si>
    <t>ดัชนีราคาผู้บริโภคทั่วไป เป็นรายจังหวัด ภาคตะวันออกเฉียงเหนือ พ.ศ. 2556 - 2559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</si>
</sst>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.0_);_(* \(#,##0.0\);_(* &quot;-&quot;??_);_(@_)"/>
    <numFmt numFmtId="188" formatCode="#,##0.0"/>
    <numFmt numFmtId="189" formatCode="0.0"/>
    <numFmt numFmtId="190" formatCode="_(* #,##0.00_);_(* \(#,##0.00\);_(* &quot;-&quot;??_);_(@_)"/>
    <numFmt numFmtId="191" formatCode="#,##0.0;\-#,##0.0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b/>
      <sz val="10"/>
      <color rgb="FF000000"/>
      <name val="MS Sans Serif"/>
      <family val="2"/>
      <charset val="22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CC66"/>
      </left>
      <right style="thin">
        <color rgb="FFFFCC66"/>
      </right>
      <top style="thin">
        <color rgb="FFFFCC66"/>
      </top>
      <bottom style="thin">
        <color rgb="FFFFCC66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7" fillId="0" borderId="0"/>
    <xf numFmtId="19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1" fillId="0" borderId="0"/>
  </cellStyleXfs>
  <cellXfs count="91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2" fillId="0" borderId="0" xfId="1" applyFont="1" applyBorder="1" applyAlignment="1"/>
    <xf numFmtId="0" fontId="2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2" fillId="0" borderId="1" xfId="1" applyFont="1" applyBorder="1" applyAlignment="1">
      <alignment vertical="center"/>
    </xf>
    <xf numFmtId="187" fontId="2" fillId="0" borderId="1" xfId="2" applyNumberFormat="1" applyFont="1" applyBorder="1" applyAlignment="1">
      <alignment vertical="center"/>
    </xf>
    <xf numFmtId="187" fontId="2" fillId="0" borderId="2" xfId="2" applyNumberFormat="1" applyFont="1" applyBorder="1" applyAlignment="1">
      <alignment vertical="center"/>
    </xf>
    <xf numFmtId="187" fontId="2" fillId="0" borderId="3" xfId="2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/>
    <xf numFmtId="0" fontId="2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87" fontId="2" fillId="0" borderId="4" xfId="2" applyNumberFormat="1" applyFont="1" applyBorder="1" applyAlignment="1">
      <alignment vertical="center"/>
    </xf>
    <xf numFmtId="188" fontId="2" fillId="0" borderId="5" xfId="2" applyNumberFormat="1" applyFont="1" applyBorder="1" applyAlignment="1">
      <alignment vertical="center"/>
    </xf>
    <xf numFmtId="187" fontId="2" fillId="0" borderId="5" xfId="2" applyNumberFormat="1" applyFont="1" applyBorder="1" applyAlignment="1">
      <alignment vertical="center"/>
    </xf>
    <xf numFmtId="187" fontId="2" fillId="0" borderId="0" xfId="2" applyNumberFormat="1" applyFont="1" applyBorder="1" applyAlignment="1">
      <alignment vertical="center"/>
    </xf>
    <xf numFmtId="189" fontId="2" fillId="0" borderId="5" xfId="3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/>
    <xf numFmtId="0" fontId="6" fillId="0" borderId="0" xfId="1" applyFont="1" applyBorder="1" applyAlignment="1">
      <alignment vertical="center"/>
    </xf>
    <xf numFmtId="187" fontId="6" fillId="0" borderId="0" xfId="2" applyNumberFormat="1" applyFont="1" applyBorder="1" applyAlignment="1">
      <alignment vertical="center"/>
    </xf>
    <xf numFmtId="187" fontId="6" fillId="0" borderId="4" xfId="2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187" fontId="6" fillId="0" borderId="5" xfId="2" applyNumberFormat="1" applyFont="1" applyBorder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8" fillId="0" borderId="0" xfId="1" applyFont="1"/>
    <xf numFmtId="0" fontId="5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5" fillId="0" borderId="4" xfId="1" applyFont="1" applyBorder="1"/>
    <xf numFmtId="0" fontId="5" fillId="0" borderId="5" xfId="1" quotePrefix="1" applyFont="1" applyBorder="1" applyAlignment="1">
      <alignment horizontal="center" vertical="center"/>
    </xf>
    <xf numFmtId="0" fontId="5" fillId="0" borderId="0" xfId="1" quotePrefix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/>
    <xf numFmtId="0" fontId="6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8" xfId="1" applyFont="1" applyBorder="1" applyAlignment="1">
      <alignment horizontal="center" vertical="center" shrinkToFit="1"/>
    </xf>
    <xf numFmtId="0" fontId="2" fillId="0" borderId="8" xfId="1" applyFont="1" applyBorder="1"/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9" fillId="0" borderId="0" xfId="1" applyFont="1"/>
    <xf numFmtId="0" fontId="9" fillId="0" borderId="0" xfId="1" applyFont="1" applyBorder="1"/>
    <xf numFmtId="0" fontId="10" fillId="0" borderId="0" xfId="1" applyFont="1" applyBorder="1" applyAlignment="1">
      <alignment horizontal="left"/>
    </xf>
    <xf numFmtId="189" fontId="10" fillId="0" borderId="0" xfId="1" applyNumberFormat="1" applyFont="1" applyAlignment="1">
      <alignment horizontal="center"/>
    </xf>
    <xf numFmtId="0" fontId="10" fillId="0" borderId="0" xfId="1" applyFont="1"/>
    <xf numFmtId="0" fontId="12" fillId="2" borderId="9" xfId="1" applyFont="1" applyFill="1" applyBorder="1" applyAlignment="1">
      <alignment horizontal="center" wrapText="1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91" fontId="2" fillId="0" borderId="5" xfId="2" applyNumberFormat="1" applyFont="1" applyBorder="1" applyAlignment="1">
      <alignment horizontal="right" vertical="center"/>
    </xf>
    <xf numFmtId="187" fontId="13" fillId="0" borderId="5" xfId="2" applyNumberFormat="1" applyFont="1" applyBorder="1" applyAlignment="1">
      <alignment vertical="center"/>
    </xf>
    <xf numFmtId="187" fontId="13" fillId="0" borderId="0" xfId="2" applyNumberFormat="1" applyFont="1" applyBorder="1" applyAlignment="1">
      <alignment vertical="center"/>
    </xf>
    <xf numFmtId="189" fontId="13" fillId="0" borderId="5" xfId="3" applyNumberFormat="1" applyFont="1" applyBorder="1" applyAlignment="1">
      <alignment horizontal="right" vertical="center"/>
    </xf>
    <xf numFmtId="187" fontId="13" fillId="0" borderId="4" xfId="2" applyNumberFormat="1" applyFont="1" applyBorder="1" applyAlignment="1">
      <alignment vertical="center"/>
    </xf>
    <xf numFmtId="187" fontId="14" fillId="0" borderId="4" xfId="2" applyNumberFormat="1" applyFont="1" applyBorder="1" applyAlignment="1">
      <alignment vertical="center"/>
    </xf>
    <xf numFmtId="191" fontId="2" fillId="0" borderId="0" xfId="2" applyNumberFormat="1" applyFont="1" applyBorder="1" applyAlignment="1">
      <alignment horizontal="right" vertical="center"/>
    </xf>
    <xf numFmtId="191" fontId="6" fillId="0" borderId="0" xfId="2" applyNumberFormat="1" applyFont="1" applyBorder="1" applyAlignment="1">
      <alignment vertical="center"/>
    </xf>
    <xf numFmtId="43" fontId="5" fillId="0" borderId="0" xfId="1" applyNumberFormat="1" applyFont="1" applyAlignment="1">
      <alignment vertical="center"/>
    </xf>
    <xf numFmtId="0" fontId="5" fillId="0" borderId="6" xfId="1" applyFont="1" applyBorder="1"/>
    <xf numFmtId="0" fontId="2" fillId="0" borderId="2" xfId="1" quotePrefix="1" applyFont="1" applyBorder="1" applyAlignment="1"/>
    <xf numFmtId="0" fontId="2" fillId="0" borderId="6" xfId="1" applyFont="1" applyBorder="1" applyAlignment="1"/>
  </cellXfs>
  <cellStyles count="10">
    <cellStyle name="Comma_Chapter13" xfId="4"/>
    <cellStyle name="Normal_Chapter13" xfId="5"/>
    <cellStyle name="เครื่องหมายจุลภาค 2" xfId="6"/>
    <cellStyle name="เครื่องหมายจุลภาค 2 2" xfId="3"/>
    <cellStyle name="เครื่องหมายจุลภาค 3" xfId="2"/>
    <cellStyle name="เครื่องหมายจุลภาค 3 2" xfId="7"/>
    <cellStyle name="ปกติ" xfId="0" builtinId="0"/>
    <cellStyle name="ปกติ 2" xfId="1"/>
    <cellStyle name="ปกติ 2 2" xfId="8"/>
    <cellStyle name="ปกติ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66675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4630400" y="973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36</xdr:row>
      <xdr:rowOff>190500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9191625" y="0"/>
          <a:ext cx="657225" cy="7105650"/>
          <a:chOff x="947" y="0"/>
          <a:chExt cx="70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34</xdr:row>
      <xdr:rowOff>66675</xdr:rowOff>
    </xdr:from>
    <xdr:to>
      <xdr:col>24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4630400" y="945832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35</xdr:row>
      <xdr:rowOff>190500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9191625" y="0"/>
          <a:ext cx="657225" cy="6696075"/>
          <a:chOff x="947" y="0"/>
          <a:chExt cx="70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6"/>
  <sheetViews>
    <sheetView showGridLines="0" tabSelected="1" workbookViewId="0">
      <selection activeCell="P19" sqref="P19"/>
    </sheetView>
  </sheetViews>
  <sheetFormatPr defaultRowHeight="15.75"/>
  <cols>
    <col min="1" max="1" width="1.125" style="1" customWidth="1"/>
    <col min="2" max="2" width="0.875" style="1" customWidth="1"/>
    <col min="3" max="3" width="2.75" style="1" customWidth="1"/>
    <col min="4" max="4" width="4.625" style="1" customWidth="1"/>
    <col min="5" max="5" width="14.75" style="1" customWidth="1"/>
    <col min="6" max="6" width="9.25" style="1" customWidth="1"/>
    <col min="7" max="7" width="0.875" style="1" customWidth="1"/>
    <col min="8" max="8" width="9.25" style="1" customWidth="1"/>
    <col min="9" max="9" width="0.875" style="1" customWidth="1"/>
    <col min="10" max="10" width="9.25" style="1" customWidth="1"/>
    <col min="11" max="11" width="0.875" style="1" customWidth="1"/>
    <col min="12" max="12" width="9.25" style="1" customWidth="1"/>
    <col min="13" max="13" width="0.875" style="1" customWidth="1"/>
    <col min="14" max="14" width="9.25" style="1" customWidth="1"/>
    <col min="15" max="15" width="0.875" style="1" customWidth="1"/>
    <col min="16" max="16" width="9.25" style="2" customWidth="1"/>
    <col min="17" max="17" width="0.875" style="2" customWidth="1"/>
    <col min="18" max="18" width="9.25" style="2" customWidth="1"/>
    <col min="19" max="19" width="0.875" style="2" customWidth="1"/>
    <col min="20" max="21" width="0.75" style="2" customWidth="1"/>
    <col min="22" max="22" width="0.875" style="1" customWidth="1"/>
    <col min="23" max="23" width="23.25" style="1" customWidth="1"/>
    <col min="24" max="24" width="2" style="1" customWidth="1"/>
    <col min="25" max="25" width="4" style="2" customWidth="1"/>
    <col min="26" max="16384" width="9" style="1"/>
  </cols>
  <sheetData>
    <row r="1" spans="1:25" s="71" customFormat="1" ht="21.75" customHeight="1">
      <c r="A1" s="75" t="s">
        <v>64</v>
      </c>
      <c r="D1" s="74">
        <v>14.8</v>
      </c>
      <c r="E1" s="75" t="s">
        <v>70</v>
      </c>
      <c r="P1" s="72"/>
      <c r="Q1" s="72"/>
      <c r="R1" s="72"/>
      <c r="S1" s="72"/>
      <c r="T1" s="72"/>
      <c r="U1" s="72"/>
      <c r="Y1" s="72"/>
    </row>
    <row r="2" spans="1:25" s="71" customFormat="1" ht="18.75" customHeight="1">
      <c r="A2" s="75" t="s">
        <v>62</v>
      </c>
      <c r="D2" s="74">
        <v>14.8</v>
      </c>
      <c r="E2" s="73" t="s">
        <v>69</v>
      </c>
      <c r="Y2" s="72"/>
    </row>
    <row r="3" spans="1:25" s="5" customFormat="1" ht="13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70" t="s">
        <v>68</v>
      </c>
      <c r="X3" s="69"/>
    </row>
    <row r="4" spans="1:25" s="4" customFormat="1" ht="3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25" ht="18" customHeight="1">
      <c r="A5" s="67" t="s">
        <v>59</v>
      </c>
      <c r="B5" s="67"/>
      <c r="C5" s="67"/>
      <c r="D5" s="67"/>
      <c r="E5" s="67"/>
      <c r="F5" s="66" t="s">
        <v>67</v>
      </c>
      <c r="G5" s="65"/>
      <c r="H5" s="65"/>
      <c r="I5" s="65"/>
      <c r="J5" s="65"/>
      <c r="K5" s="65"/>
      <c r="L5" s="65"/>
      <c r="M5" s="64"/>
      <c r="N5" s="65" t="s">
        <v>57</v>
      </c>
      <c r="O5" s="65"/>
      <c r="P5" s="65"/>
      <c r="Q5" s="65"/>
      <c r="R5" s="65"/>
      <c r="S5" s="64"/>
      <c r="T5" s="63"/>
      <c r="U5" s="63"/>
      <c r="V5" s="62" t="s">
        <v>56</v>
      </c>
      <c r="W5" s="62"/>
      <c r="X5" s="58"/>
      <c r="Y5" s="58"/>
    </row>
    <row r="6" spans="1:25" ht="19.5" customHeight="1">
      <c r="A6" s="57"/>
      <c r="B6" s="57"/>
      <c r="C6" s="57"/>
      <c r="D6" s="57"/>
      <c r="E6" s="56"/>
      <c r="F6" s="61" t="s">
        <v>55</v>
      </c>
      <c r="G6" s="60"/>
      <c r="H6" s="60"/>
      <c r="I6" s="60"/>
      <c r="J6" s="60"/>
      <c r="K6" s="60"/>
      <c r="L6" s="60"/>
      <c r="M6" s="59"/>
      <c r="N6" s="60" t="s">
        <v>54</v>
      </c>
      <c r="O6" s="60"/>
      <c r="P6" s="60"/>
      <c r="Q6" s="60"/>
      <c r="R6" s="60"/>
      <c r="S6" s="59"/>
      <c r="T6" s="58"/>
      <c r="U6" s="58"/>
      <c r="V6" s="52"/>
      <c r="W6" s="51"/>
      <c r="X6" s="40"/>
    </row>
    <row r="7" spans="1:25" ht="15.75" customHeight="1">
      <c r="A7" s="57"/>
      <c r="B7" s="57"/>
      <c r="C7" s="57"/>
      <c r="D7" s="57"/>
      <c r="E7" s="56"/>
      <c r="F7" s="55" t="s">
        <v>52</v>
      </c>
      <c r="G7" s="53"/>
      <c r="H7" s="55" t="s">
        <v>51</v>
      </c>
      <c r="I7" s="53"/>
      <c r="J7" s="54" t="s">
        <v>50</v>
      </c>
      <c r="K7" s="90"/>
      <c r="L7" s="54" t="s">
        <v>66</v>
      </c>
      <c r="M7" s="90"/>
      <c r="N7" s="55" t="s">
        <v>51</v>
      </c>
      <c r="O7" s="53"/>
      <c r="P7" s="54" t="s">
        <v>50</v>
      </c>
      <c r="Q7" s="90"/>
      <c r="R7" s="54" t="s">
        <v>66</v>
      </c>
      <c r="S7" s="90"/>
      <c r="V7" s="52"/>
      <c r="W7" s="51"/>
      <c r="X7" s="40"/>
    </row>
    <row r="8" spans="1:25" ht="15.75" customHeight="1">
      <c r="A8" s="50"/>
      <c r="B8" s="50"/>
      <c r="C8" s="50"/>
      <c r="D8" s="50"/>
      <c r="E8" s="50"/>
      <c r="F8" s="49" t="s">
        <v>48</v>
      </c>
      <c r="G8" s="48"/>
      <c r="H8" s="49" t="s">
        <v>47</v>
      </c>
      <c r="I8" s="48"/>
      <c r="J8" s="49" t="s">
        <v>46</v>
      </c>
      <c r="K8" s="89"/>
      <c r="L8" s="49" t="s">
        <v>65</v>
      </c>
      <c r="M8" s="89"/>
      <c r="N8" s="49" t="s">
        <v>47</v>
      </c>
      <c r="O8" s="48"/>
      <c r="P8" s="49" t="s">
        <v>46</v>
      </c>
      <c r="Q8" s="89"/>
      <c r="R8" s="49" t="s">
        <v>65</v>
      </c>
      <c r="S8" s="89"/>
      <c r="T8" s="47"/>
      <c r="U8" s="47"/>
      <c r="V8" s="46"/>
      <c r="W8" s="46"/>
      <c r="X8" s="40"/>
    </row>
    <row r="9" spans="1:25" s="27" customFormat="1" ht="2.25" customHeight="1">
      <c r="A9" s="39"/>
      <c r="B9" s="39"/>
      <c r="C9" s="39"/>
      <c r="D9" s="39"/>
      <c r="E9" s="39"/>
      <c r="F9" s="45"/>
      <c r="G9" s="44"/>
      <c r="H9" s="43"/>
      <c r="I9" s="41"/>
      <c r="J9" s="43"/>
      <c r="K9" s="38"/>
      <c r="L9" s="42"/>
      <c r="M9" s="41"/>
      <c r="N9" s="38"/>
      <c r="O9" s="88"/>
      <c r="P9" s="43"/>
      <c r="Q9" s="41"/>
      <c r="R9" s="42"/>
      <c r="S9" s="41"/>
      <c r="T9" s="38"/>
      <c r="U9" s="38"/>
      <c r="V9" s="40"/>
      <c r="W9" s="40"/>
      <c r="X9" s="39"/>
      <c r="Y9" s="38"/>
    </row>
    <row r="10" spans="1:25" s="33" customFormat="1" ht="16.5" customHeight="1">
      <c r="A10" s="37" t="s">
        <v>45</v>
      </c>
      <c r="B10" s="26"/>
      <c r="C10" s="26"/>
      <c r="D10" s="26"/>
      <c r="E10" s="26"/>
      <c r="F10" s="32">
        <v>99</v>
      </c>
      <c r="G10" s="30"/>
      <c r="H10" s="29">
        <v>100.9</v>
      </c>
      <c r="I10" s="29"/>
      <c r="J10" s="32">
        <v>100</v>
      </c>
      <c r="K10" s="29"/>
      <c r="L10" s="32">
        <v>100.19</v>
      </c>
      <c r="M10" s="30"/>
      <c r="N10" s="29">
        <f>(H10-F10)*100/F10</f>
        <v>1.9191919191919249</v>
      </c>
      <c r="O10" s="30"/>
      <c r="P10" s="86">
        <f>(J10-H10)*100/H10</f>
        <v>-0.89197224975223555</v>
      </c>
      <c r="Q10" s="30"/>
      <c r="R10" s="21">
        <f>(L10-J10)*100/J10</f>
        <v>0.18999999999999773</v>
      </c>
      <c r="S10" s="30"/>
      <c r="T10" s="18" t="s">
        <v>44</v>
      </c>
      <c r="U10" s="18"/>
      <c r="V10" s="19"/>
      <c r="W10" s="18"/>
      <c r="X10" s="34"/>
      <c r="Y10" s="2"/>
    </row>
    <row r="11" spans="1:25" s="33" customFormat="1" ht="2.25" customHeight="1">
      <c r="A11" s="37"/>
      <c r="B11" s="26"/>
      <c r="C11" s="26"/>
      <c r="D11" s="26"/>
      <c r="E11" s="26"/>
      <c r="F11" s="32"/>
      <c r="G11" s="30"/>
      <c r="H11" s="29"/>
      <c r="I11" s="29"/>
      <c r="J11" s="32"/>
      <c r="K11" s="29"/>
      <c r="L11" s="32"/>
      <c r="M11" s="30"/>
      <c r="N11" s="29"/>
      <c r="O11" s="30"/>
      <c r="P11" s="86"/>
      <c r="Q11" s="30"/>
      <c r="R11" s="32"/>
      <c r="S11" s="30"/>
      <c r="T11" s="29"/>
      <c r="U11" s="29"/>
      <c r="V11" s="35"/>
      <c r="W11" s="35"/>
      <c r="X11" s="34"/>
      <c r="Y11" s="2"/>
    </row>
    <row r="12" spans="1:25" ht="16.5" customHeight="1">
      <c r="A12" s="27"/>
      <c r="B12" s="26" t="s">
        <v>43</v>
      </c>
      <c r="C12" s="25"/>
      <c r="D12" s="25"/>
      <c r="E12" s="87"/>
      <c r="F12" s="32">
        <v>98.9</v>
      </c>
      <c r="G12" s="30"/>
      <c r="H12" s="29">
        <v>101.1</v>
      </c>
      <c r="I12" s="29"/>
      <c r="J12" s="32">
        <v>100</v>
      </c>
      <c r="K12" s="29"/>
      <c r="L12" s="32">
        <v>100.5</v>
      </c>
      <c r="M12" s="20"/>
      <c r="N12" s="29">
        <f>(H12-F12)*100/F12</f>
        <v>2.2244691607684413</v>
      </c>
      <c r="O12" s="30"/>
      <c r="P12" s="86">
        <f>(J12-H12)*100/H12</f>
        <v>-1.0880316518298658</v>
      </c>
      <c r="Q12" s="30"/>
      <c r="R12" s="21">
        <f>(L12-J12)*100/J12</f>
        <v>0.5</v>
      </c>
      <c r="S12" s="20"/>
      <c r="T12" s="23"/>
      <c r="U12" s="23"/>
      <c r="V12" s="28" t="s">
        <v>42</v>
      </c>
      <c r="W12" s="19"/>
      <c r="X12" s="2"/>
    </row>
    <row r="13" spans="1:25" ht="16.5" customHeight="1">
      <c r="A13" s="27"/>
      <c r="B13" s="25"/>
      <c r="C13" s="25" t="s">
        <v>41</v>
      </c>
      <c r="D13" s="25"/>
      <c r="E13" s="25"/>
      <c r="F13" s="22">
        <v>97.8</v>
      </c>
      <c r="G13" s="20"/>
      <c r="H13" s="24">
        <v>101.1</v>
      </c>
      <c r="I13" s="23"/>
      <c r="J13" s="22">
        <v>100</v>
      </c>
      <c r="K13" s="76"/>
      <c r="L13" s="22">
        <v>100.3</v>
      </c>
      <c r="M13" s="20"/>
      <c r="N13" s="23">
        <f>(H13-F13)*100/F13</f>
        <v>3.3742331288343532</v>
      </c>
      <c r="O13" s="20"/>
      <c r="P13" s="85">
        <f>(J13-H13)*100/H13</f>
        <v>-1.0880316518298658</v>
      </c>
      <c r="Q13" s="20"/>
      <c r="R13" s="21">
        <f>(L13-J13)*100/J13</f>
        <v>0.29999999999999716</v>
      </c>
      <c r="S13" s="20"/>
      <c r="T13" s="23"/>
      <c r="U13" s="23"/>
      <c r="W13" s="17" t="s">
        <v>40</v>
      </c>
      <c r="X13" s="2"/>
    </row>
    <row r="14" spans="1:25" ht="16.5" customHeight="1">
      <c r="A14" s="27"/>
      <c r="B14" s="25"/>
      <c r="C14" s="25" t="s">
        <v>39</v>
      </c>
      <c r="D14" s="25"/>
      <c r="E14" s="25"/>
      <c r="F14" s="22">
        <v>99.8</v>
      </c>
      <c r="G14" s="20"/>
      <c r="H14" s="24">
        <v>101.8</v>
      </c>
      <c r="I14" s="23"/>
      <c r="J14" s="22">
        <v>100</v>
      </c>
      <c r="K14" s="23"/>
      <c r="L14" s="22">
        <v>99.3</v>
      </c>
      <c r="M14" s="20"/>
      <c r="N14" s="23">
        <f>(H14-F14)*100/F14</f>
        <v>2.0040080160320644</v>
      </c>
      <c r="O14" s="23"/>
      <c r="P14" s="79">
        <f>(J14-H14)*100/H14</f>
        <v>-1.7681728880157144</v>
      </c>
      <c r="Q14" s="20"/>
      <c r="R14" s="21">
        <f>(L14-J14)*100/J14</f>
        <v>-0.70000000000000284</v>
      </c>
      <c r="S14" s="20"/>
      <c r="T14" s="23"/>
      <c r="U14" s="23"/>
      <c r="W14" s="17" t="s">
        <v>38</v>
      </c>
      <c r="X14" s="2"/>
    </row>
    <row r="15" spans="1:25" ht="16.5" customHeight="1">
      <c r="A15" s="27"/>
      <c r="B15" s="25"/>
      <c r="C15" s="25" t="s">
        <v>37</v>
      </c>
      <c r="D15" s="25"/>
      <c r="E15" s="25"/>
      <c r="F15" s="22">
        <v>97.2</v>
      </c>
      <c r="G15" s="20"/>
      <c r="H15" s="24">
        <v>100.6</v>
      </c>
      <c r="I15" s="23"/>
      <c r="J15" s="22">
        <v>100</v>
      </c>
      <c r="K15" s="23"/>
      <c r="L15" s="22">
        <v>99.7</v>
      </c>
      <c r="M15" s="20"/>
      <c r="N15" s="23">
        <f>(H15-F15)*100/F15</f>
        <v>3.4979423868312667</v>
      </c>
      <c r="O15" s="23"/>
      <c r="P15" s="79">
        <f>(J15-H15)*100/H15</f>
        <v>-0.59642147117295663</v>
      </c>
      <c r="Q15" s="20"/>
      <c r="R15" s="21">
        <f>(L15-J15)*100/J15</f>
        <v>-0.29999999999999716</v>
      </c>
      <c r="S15" s="20"/>
      <c r="T15" s="23"/>
      <c r="U15" s="23"/>
      <c r="W15" s="17" t="s">
        <v>36</v>
      </c>
      <c r="X15" s="2"/>
    </row>
    <row r="16" spans="1:25" ht="16.5" customHeight="1">
      <c r="A16" s="27"/>
      <c r="B16" s="25"/>
      <c r="C16" s="25" t="s">
        <v>35</v>
      </c>
      <c r="D16" s="25"/>
      <c r="E16" s="25"/>
      <c r="F16" s="80">
        <v>99.2</v>
      </c>
      <c r="G16" s="83"/>
      <c r="H16" s="82">
        <v>101.2</v>
      </c>
      <c r="I16" s="81"/>
      <c r="J16" s="80">
        <v>100</v>
      </c>
      <c r="K16" s="81"/>
      <c r="L16" s="80">
        <v>100.6</v>
      </c>
      <c r="M16" s="20"/>
      <c r="N16" s="23">
        <f>(H16-F16)*100/F16</f>
        <v>2.0161290322580645</v>
      </c>
      <c r="O16" s="23"/>
      <c r="P16" s="79">
        <f>(J16-H16)*100/H16</f>
        <v>-1.185770750988145</v>
      </c>
      <c r="Q16" s="20"/>
      <c r="R16" s="21">
        <f>(L16-J16)*100/J16</f>
        <v>0.59999999999999432</v>
      </c>
      <c r="S16" s="20"/>
      <c r="T16" s="23"/>
      <c r="U16" s="23"/>
      <c r="W16" s="17" t="s">
        <v>34</v>
      </c>
      <c r="X16" s="2"/>
    </row>
    <row r="17" spans="1:24" s="1" customFormat="1" ht="16.5" customHeight="1">
      <c r="A17" s="27"/>
      <c r="B17" s="25"/>
      <c r="C17" s="25" t="s">
        <v>33</v>
      </c>
      <c r="D17" s="25"/>
      <c r="E17" s="25"/>
      <c r="F17" s="80">
        <v>97</v>
      </c>
      <c r="G17" s="83"/>
      <c r="H17" s="82">
        <v>100.7</v>
      </c>
      <c r="I17" s="81"/>
      <c r="J17" s="80">
        <v>100</v>
      </c>
      <c r="K17" s="81"/>
      <c r="L17" s="80">
        <v>101.1</v>
      </c>
      <c r="M17" s="20"/>
      <c r="N17" s="23">
        <f>(H17-F17)*100/F17</f>
        <v>3.8144329896907245</v>
      </c>
      <c r="O17" s="23"/>
      <c r="P17" s="79">
        <f>(J17-H17)*100/H17</f>
        <v>-0.69513406156901969</v>
      </c>
      <c r="Q17" s="20"/>
      <c r="R17" s="21">
        <f>(L17-J17)*100/J17</f>
        <v>1.0999999999999943</v>
      </c>
      <c r="S17" s="20"/>
      <c r="T17" s="23"/>
      <c r="U17" s="23"/>
      <c r="W17" s="17" t="s">
        <v>32</v>
      </c>
      <c r="X17" s="2"/>
    </row>
    <row r="18" spans="1:24" s="1" customFormat="1" ht="16.5" customHeight="1">
      <c r="A18" s="27"/>
      <c r="B18" s="25"/>
      <c r="C18" s="25" t="s">
        <v>31</v>
      </c>
      <c r="D18" s="25"/>
      <c r="E18" s="25"/>
      <c r="F18" s="80">
        <v>97.6</v>
      </c>
      <c r="G18" s="83"/>
      <c r="H18" s="82">
        <v>100.3</v>
      </c>
      <c r="I18" s="81"/>
      <c r="J18" s="80">
        <v>100</v>
      </c>
      <c r="K18" s="81"/>
      <c r="L18" s="80">
        <v>103.5</v>
      </c>
      <c r="M18" s="20"/>
      <c r="N18" s="23">
        <f>(H18-F18)*100/F18</f>
        <v>2.7663934426229537</v>
      </c>
      <c r="O18" s="23"/>
      <c r="P18" s="79">
        <f>(J18-H18)*100/H18</f>
        <v>-0.29910269192422451</v>
      </c>
      <c r="Q18" s="20"/>
      <c r="R18" s="21">
        <f>(L18-J18)*100/J18</f>
        <v>3.5</v>
      </c>
      <c r="S18" s="20"/>
      <c r="T18" s="23"/>
      <c r="U18" s="23"/>
      <c r="W18" s="17" t="s">
        <v>30</v>
      </c>
      <c r="X18" s="2"/>
    </row>
    <row r="19" spans="1:24" s="1" customFormat="1" ht="16.5" customHeight="1">
      <c r="A19" s="27"/>
      <c r="B19" s="25"/>
      <c r="C19" s="25" t="s">
        <v>29</v>
      </c>
      <c r="D19" s="25"/>
      <c r="E19" s="25"/>
      <c r="F19" s="80">
        <v>99.3</v>
      </c>
      <c r="G19" s="83"/>
      <c r="H19" s="82">
        <v>100.2</v>
      </c>
      <c r="I19" s="81"/>
      <c r="J19" s="80">
        <v>100</v>
      </c>
      <c r="K19" s="81"/>
      <c r="L19" s="80">
        <v>101.2</v>
      </c>
      <c r="M19" s="20"/>
      <c r="N19" s="23">
        <f>(H19-F19)*100/F19</f>
        <v>0.90634441087613871</v>
      </c>
      <c r="O19" s="23"/>
      <c r="P19" s="79">
        <f>(J19-H19)*100/H19</f>
        <v>-0.19960079840319644</v>
      </c>
      <c r="Q19" s="20"/>
      <c r="R19" s="21">
        <f>(L19-J19)*100/J19</f>
        <v>1.2000000000000028</v>
      </c>
      <c r="S19" s="20"/>
      <c r="T19" s="23"/>
      <c r="U19" s="23"/>
      <c r="W19" s="17" t="s">
        <v>28</v>
      </c>
      <c r="X19" s="2"/>
    </row>
    <row r="20" spans="1:24" s="1" customFormat="1" ht="16.5" customHeight="1">
      <c r="A20" s="27"/>
      <c r="B20" s="25"/>
      <c r="C20" s="25" t="s">
        <v>27</v>
      </c>
      <c r="D20" s="25"/>
      <c r="E20" s="25"/>
      <c r="F20" s="80">
        <v>99.1</v>
      </c>
      <c r="G20" s="83"/>
      <c r="H20" s="82">
        <v>101.1</v>
      </c>
      <c r="I20" s="81"/>
      <c r="J20" s="80">
        <v>100</v>
      </c>
      <c r="K20" s="81"/>
      <c r="L20" s="80">
        <v>100.8</v>
      </c>
      <c r="M20" s="20"/>
      <c r="N20" s="23">
        <f>(H20-F20)*100/F20</f>
        <v>2.0181634712411705</v>
      </c>
      <c r="O20" s="23"/>
      <c r="P20" s="79">
        <f>(J20-H20)*100/H20</f>
        <v>-1.0880316518298658</v>
      </c>
      <c r="Q20" s="20"/>
      <c r="R20" s="21">
        <f>(L20-J20)*100/J20</f>
        <v>0.79999999999999716</v>
      </c>
      <c r="S20" s="20"/>
      <c r="T20" s="23"/>
      <c r="U20" s="23"/>
      <c r="W20" s="17" t="s">
        <v>26</v>
      </c>
      <c r="X20" s="2"/>
    </row>
    <row r="21" spans="1:24" s="1" customFormat="1" ht="16.5" customHeight="1">
      <c r="A21" s="27"/>
      <c r="B21" s="25"/>
      <c r="C21" s="25" t="s">
        <v>25</v>
      </c>
      <c r="D21" s="25"/>
      <c r="E21" s="25"/>
      <c r="F21" s="80">
        <v>93.4</v>
      </c>
      <c r="G21" s="83"/>
      <c r="H21" s="82">
        <v>97.5</v>
      </c>
      <c r="I21" s="81"/>
      <c r="J21" s="80">
        <v>100</v>
      </c>
      <c r="K21" s="81"/>
      <c r="L21" s="80">
        <v>101.7</v>
      </c>
      <c r="M21" s="20"/>
      <c r="N21" s="23">
        <f>(H21-F21)*100/F21</f>
        <v>4.3897216274089876</v>
      </c>
      <c r="O21" s="23"/>
      <c r="P21" s="79">
        <f>(J21-H21)*100/H21</f>
        <v>2.5641025641025643</v>
      </c>
      <c r="Q21" s="20"/>
      <c r="R21" s="21">
        <f>(L21-J21)*100/J21</f>
        <v>1.7000000000000028</v>
      </c>
      <c r="S21" s="20"/>
      <c r="T21" s="23"/>
      <c r="U21" s="23"/>
      <c r="W21" s="17" t="s">
        <v>24</v>
      </c>
      <c r="X21" s="2"/>
    </row>
    <row r="22" spans="1:24" s="1" customFormat="1" ht="16.5" customHeight="1">
      <c r="A22" s="27"/>
      <c r="B22" s="25"/>
      <c r="C22" s="25" t="s">
        <v>23</v>
      </c>
      <c r="D22" s="25"/>
      <c r="E22" s="25"/>
      <c r="F22" s="80">
        <v>96.6</v>
      </c>
      <c r="G22" s="83"/>
      <c r="H22" s="82">
        <v>100.4</v>
      </c>
      <c r="I22" s="81"/>
      <c r="J22" s="80">
        <v>100</v>
      </c>
      <c r="K22" s="81"/>
      <c r="L22" s="80">
        <v>101.1</v>
      </c>
      <c r="M22" s="20"/>
      <c r="N22" s="23">
        <f>(H22-F22)*100/F22</f>
        <v>3.9337474120082936</v>
      </c>
      <c r="O22" s="23"/>
      <c r="P22" s="79">
        <f>(J22-H22)*100/H22</f>
        <v>-0.39840637450199767</v>
      </c>
      <c r="Q22" s="20"/>
      <c r="R22" s="21">
        <f>(L22-J22)*100/J22</f>
        <v>1.0999999999999943</v>
      </c>
      <c r="S22" s="20"/>
      <c r="T22" s="23"/>
      <c r="U22" s="23"/>
      <c r="W22" s="17" t="s">
        <v>22</v>
      </c>
      <c r="X22" s="2"/>
    </row>
    <row r="23" spans="1:24" s="1" customFormat="1" ht="16.5" customHeight="1">
      <c r="A23" s="27"/>
      <c r="B23" s="25"/>
      <c r="C23" s="25" t="s">
        <v>21</v>
      </c>
      <c r="D23" s="25"/>
      <c r="E23" s="25"/>
      <c r="F23" s="80">
        <v>99</v>
      </c>
      <c r="G23" s="83"/>
      <c r="H23" s="82">
        <v>101.1</v>
      </c>
      <c r="I23" s="81"/>
      <c r="J23" s="80">
        <v>100</v>
      </c>
      <c r="K23" s="81"/>
      <c r="L23" s="80">
        <v>100.4</v>
      </c>
      <c r="M23" s="20"/>
      <c r="N23" s="23">
        <f>(H23-F23)*100/F23</f>
        <v>2.1212121212121153</v>
      </c>
      <c r="O23" s="23"/>
      <c r="P23" s="79">
        <f>(J23-H23)*100/H23</f>
        <v>-1.0880316518298658</v>
      </c>
      <c r="Q23" s="20"/>
      <c r="R23" s="21">
        <f>(L23-J23)*100/J23</f>
        <v>0.40000000000000568</v>
      </c>
      <c r="S23" s="20"/>
      <c r="T23" s="23"/>
      <c r="U23" s="23"/>
      <c r="W23" s="17" t="s">
        <v>20</v>
      </c>
      <c r="X23" s="2"/>
    </row>
    <row r="24" spans="1:24" s="1" customFormat="1" ht="16.5" customHeight="1">
      <c r="A24" s="27"/>
      <c r="B24" s="25"/>
      <c r="C24" s="25" t="s">
        <v>19</v>
      </c>
      <c r="D24" s="25"/>
      <c r="E24" s="25"/>
      <c r="F24" s="80">
        <v>98.2</v>
      </c>
      <c r="G24" s="83"/>
      <c r="H24" s="82">
        <v>100.6</v>
      </c>
      <c r="I24" s="81"/>
      <c r="J24" s="80">
        <v>100</v>
      </c>
      <c r="K24" s="81"/>
      <c r="L24" s="80">
        <v>100.8</v>
      </c>
      <c r="M24" s="20"/>
      <c r="N24" s="23">
        <f>(H24-F24)*100/F24</f>
        <v>2.4439918533604801</v>
      </c>
      <c r="O24" s="23"/>
      <c r="P24" s="79">
        <f>(J24-H24)*100/H24</f>
        <v>-0.59642147117295663</v>
      </c>
      <c r="Q24" s="20"/>
      <c r="R24" s="21">
        <f>(L24-J24)*100/J24</f>
        <v>0.79999999999999716</v>
      </c>
      <c r="S24" s="20"/>
      <c r="T24" s="23"/>
      <c r="U24" s="23"/>
      <c r="W24" s="17" t="s">
        <v>18</v>
      </c>
      <c r="X24" s="2"/>
    </row>
    <row r="25" spans="1:24" s="1" customFormat="1" ht="16.5" customHeight="1">
      <c r="A25" s="27"/>
      <c r="B25" s="25"/>
      <c r="C25" s="25" t="s">
        <v>17</v>
      </c>
      <c r="D25" s="25"/>
      <c r="E25" s="25"/>
      <c r="F25" s="80">
        <v>99.1</v>
      </c>
      <c r="G25" s="83"/>
      <c r="H25" s="82">
        <v>100.9</v>
      </c>
      <c r="I25" s="81"/>
      <c r="J25" s="80">
        <v>100</v>
      </c>
      <c r="K25" s="81"/>
      <c r="L25" s="80">
        <v>100.9</v>
      </c>
      <c r="M25" s="20"/>
      <c r="N25" s="23">
        <f>(H25-F25)*100/F25</f>
        <v>1.816347124117065</v>
      </c>
      <c r="O25" s="23"/>
      <c r="P25" s="79">
        <f>(J25-H25)*100/H25</f>
        <v>-0.89197224975223555</v>
      </c>
      <c r="Q25" s="20"/>
      <c r="R25" s="21">
        <f>(L25-J25)*100/J25</f>
        <v>0.90000000000000568</v>
      </c>
      <c r="S25" s="20"/>
      <c r="T25" s="23"/>
      <c r="U25" s="23"/>
      <c r="W25" s="17" t="s">
        <v>16</v>
      </c>
      <c r="X25" s="2"/>
    </row>
    <row r="26" spans="1:24" s="1" customFormat="1" ht="16.5" customHeight="1">
      <c r="A26" s="27"/>
      <c r="B26" s="25"/>
      <c r="C26" s="25" t="s">
        <v>15</v>
      </c>
      <c r="D26" s="25"/>
      <c r="E26" s="25"/>
      <c r="F26" s="80">
        <v>98.8</v>
      </c>
      <c r="G26" s="81"/>
      <c r="H26" s="82">
        <v>100.6</v>
      </c>
      <c r="I26" s="81"/>
      <c r="J26" s="80">
        <v>100</v>
      </c>
      <c r="K26" s="81"/>
      <c r="L26" s="80">
        <v>100.2</v>
      </c>
      <c r="M26" s="20"/>
      <c r="N26" s="23">
        <f>(H26-F26)*100/F26</f>
        <v>1.8218623481781349</v>
      </c>
      <c r="O26" s="23"/>
      <c r="P26" s="79">
        <f>(J26-H26)*100/H26</f>
        <v>-0.59642147117295663</v>
      </c>
      <c r="Q26" s="20"/>
      <c r="R26" s="21">
        <f>(L26-J26)*100/J26</f>
        <v>0.20000000000000284</v>
      </c>
      <c r="S26" s="20"/>
      <c r="T26" s="23"/>
      <c r="U26" s="23"/>
      <c r="W26" s="17" t="s">
        <v>14</v>
      </c>
      <c r="X26" s="2"/>
    </row>
    <row r="27" spans="1:24" s="1" customFormat="1" ht="16.5" customHeight="1">
      <c r="A27" s="27"/>
      <c r="B27" s="25"/>
      <c r="C27" s="25" t="s">
        <v>13</v>
      </c>
      <c r="D27" s="25"/>
      <c r="E27" s="25"/>
      <c r="F27" s="80">
        <v>99.8</v>
      </c>
      <c r="G27" s="81"/>
      <c r="H27" s="82">
        <v>101.5</v>
      </c>
      <c r="I27" s="81"/>
      <c r="J27" s="80">
        <v>100</v>
      </c>
      <c r="K27" s="81"/>
      <c r="L27" s="80">
        <v>100.8</v>
      </c>
      <c r="M27" s="20"/>
      <c r="N27" s="23">
        <f>(H27-F27)*100/F27</f>
        <v>1.7034068136272573</v>
      </c>
      <c r="O27" s="23"/>
      <c r="P27" s="79">
        <f>(J27-H27)*100/H27</f>
        <v>-1.4778325123152709</v>
      </c>
      <c r="Q27" s="20"/>
      <c r="R27" s="21">
        <f>(L27-J27)*100/J27</f>
        <v>0.79999999999999716</v>
      </c>
      <c r="S27" s="20"/>
      <c r="T27" s="23"/>
      <c r="U27" s="23"/>
      <c r="W27" s="17" t="s">
        <v>12</v>
      </c>
      <c r="X27" s="2"/>
    </row>
    <row r="28" spans="1:24" s="1" customFormat="1" ht="16.5" customHeight="1">
      <c r="A28" s="27"/>
      <c r="B28" s="25"/>
      <c r="C28" s="25" t="s">
        <v>11</v>
      </c>
      <c r="D28" s="25"/>
      <c r="E28" s="25"/>
      <c r="F28" s="80">
        <v>99.1</v>
      </c>
      <c r="G28" s="81"/>
      <c r="H28" s="82">
        <v>100.5</v>
      </c>
      <c r="I28" s="81"/>
      <c r="J28" s="80">
        <v>100</v>
      </c>
      <c r="K28" s="81"/>
      <c r="L28" s="80">
        <v>100.1</v>
      </c>
      <c r="M28" s="84"/>
      <c r="N28" s="23">
        <f>(H28-F28)*100/F28</f>
        <v>1.4127144298688252</v>
      </c>
      <c r="O28" s="23"/>
      <c r="P28" s="79">
        <f>(J28-H28)*100/H28</f>
        <v>-0.49751243781094528</v>
      </c>
      <c r="Q28" s="20"/>
      <c r="R28" s="21">
        <f>(L28-J28)*100/J28</f>
        <v>9.9999999999994316E-2</v>
      </c>
      <c r="S28" s="20"/>
      <c r="T28" s="23"/>
      <c r="U28" s="23"/>
      <c r="W28" s="17" t="s">
        <v>10</v>
      </c>
      <c r="X28" s="2"/>
    </row>
    <row r="29" spans="1:24" s="1" customFormat="1" ht="16.5" customHeight="1">
      <c r="A29" s="27"/>
      <c r="B29" s="25"/>
      <c r="C29" s="25" t="s">
        <v>9</v>
      </c>
      <c r="D29" s="25"/>
      <c r="E29" s="25"/>
      <c r="F29" s="80">
        <v>97.6</v>
      </c>
      <c r="G29" s="81"/>
      <c r="H29" s="82">
        <v>100.8</v>
      </c>
      <c r="I29" s="81"/>
      <c r="J29" s="80">
        <v>100</v>
      </c>
      <c r="K29" s="81"/>
      <c r="L29" s="80">
        <v>100.8</v>
      </c>
      <c r="M29" s="84"/>
      <c r="N29" s="23">
        <f>(H29-F29)*100/F29</f>
        <v>3.2786885245901671</v>
      </c>
      <c r="O29" s="23"/>
      <c r="P29" s="79">
        <f>(J29-H29)*100/H29</f>
        <v>-0.79365079365079083</v>
      </c>
      <c r="Q29" s="20"/>
      <c r="R29" s="21">
        <f>(L29-J29)*100/J29</f>
        <v>0.79999999999999716</v>
      </c>
      <c r="S29" s="20"/>
      <c r="T29" s="23"/>
      <c r="U29" s="23"/>
      <c r="W29" s="17" t="s">
        <v>8</v>
      </c>
      <c r="X29" s="2"/>
    </row>
    <row r="30" spans="1:24" s="1" customFormat="1" ht="16.5" customHeight="1">
      <c r="A30" s="27"/>
      <c r="B30" s="25"/>
      <c r="C30" s="25" t="s">
        <v>7</v>
      </c>
      <c r="D30" s="25"/>
      <c r="E30" s="25"/>
      <c r="F30" s="80">
        <v>99.3</v>
      </c>
      <c r="G30" s="81"/>
      <c r="H30" s="82">
        <v>100.8</v>
      </c>
      <c r="I30" s="81"/>
      <c r="J30" s="80">
        <v>100</v>
      </c>
      <c r="K30" s="81"/>
      <c r="L30" s="80">
        <v>101.3</v>
      </c>
      <c r="M30" s="84"/>
      <c r="N30" s="23">
        <f>(H30-F30)*100/F30</f>
        <v>1.5105740181268883</v>
      </c>
      <c r="O30" s="23"/>
      <c r="P30" s="79">
        <f>(J30-H30)*100/H30</f>
        <v>-0.79365079365079083</v>
      </c>
      <c r="Q30" s="20"/>
      <c r="R30" s="21">
        <f>(L30-J30)*100/J30</f>
        <v>1.2999999999999972</v>
      </c>
      <c r="S30" s="20"/>
      <c r="T30" s="23"/>
      <c r="U30" s="23"/>
      <c r="W30" s="17" t="s">
        <v>6</v>
      </c>
      <c r="X30" s="2"/>
    </row>
    <row r="31" spans="1:24" s="1" customFormat="1" ht="16.5" customHeight="1">
      <c r="A31" s="27"/>
      <c r="B31" s="25"/>
      <c r="C31" s="25" t="s">
        <v>5</v>
      </c>
      <c r="D31" s="25"/>
      <c r="E31" s="25"/>
      <c r="F31" s="80">
        <v>97</v>
      </c>
      <c r="G31" s="81"/>
      <c r="H31" s="82">
        <v>100.2</v>
      </c>
      <c r="I31" s="81"/>
      <c r="J31" s="80">
        <v>100</v>
      </c>
      <c r="K31" s="81"/>
      <c r="L31" s="80">
        <v>101.2</v>
      </c>
      <c r="M31" s="84"/>
      <c r="N31" s="23">
        <f>(H31-F31)*100/F31</f>
        <v>3.2989690721649514</v>
      </c>
      <c r="O31" s="23"/>
      <c r="P31" s="79">
        <f>(J31-H31)*100/H31</f>
        <v>-0.19960079840319644</v>
      </c>
      <c r="Q31" s="20"/>
      <c r="R31" s="21">
        <f>(L31-J31)*100/J31</f>
        <v>1.2000000000000028</v>
      </c>
      <c r="S31" s="20"/>
      <c r="T31" s="23"/>
      <c r="U31" s="23"/>
      <c r="W31" s="17" t="s">
        <v>4</v>
      </c>
      <c r="X31" s="2"/>
    </row>
    <row r="32" spans="1:24" s="1" customFormat="1" ht="16.5" customHeight="1">
      <c r="A32" s="27"/>
      <c r="B32" s="26"/>
      <c r="C32" s="25" t="s">
        <v>3</v>
      </c>
      <c r="D32" s="25"/>
      <c r="E32" s="25"/>
      <c r="F32" s="80">
        <v>98.8</v>
      </c>
      <c r="G32" s="83"/>
      <c r="H32" s="82">
        <v>100</v>
      </c>
      <c r="I32" s="81"/>
      <c r="J32" s="80">
        <v>100</v>
      </c>
      <c r="K32" s="81"/>
      <c r="L32" s="80">
        <v>102.2</v>
      </c>
      <c r="M32" s="20"/>
      <c r="N32" s="23">
        <f>(H32-F32)*100/F32</f>
        <v>1.2145748987854279</v>
      </c>
      <c r="O32" s="23"/>
      <c r="P32" s="79">
        <f>(J32-H32)*100/H32</f>
        <v>0</v>
      </c>
      <c r="Q32" s="20"/>
      <c r="R32" s="21">
        <f>(L32-J32)*100/J32</f>
        <v>2.2000000000000028</v>
      </c>
      <c r="S32" s="20"/>
      <c r="T32" s="19"/>
      <c r="U32" s="18"/>
      <c r="W32" s="17" t="s">
        <v>2</v>
      </c>
      <c r="X32" s="2"/>
    </row>
    <row r="33" spans="1:29" ht="16.5" customHeight="1">
      <c r="A33" s="25"/>
      <c r="B33" s="25"/>
      <c r="C33" s="25"/>
      <c r="D33" s="25"/>
      <c r="E33" s="25"/>
      <c r="F33" s="78"/>
      <c r="G33" s="77"/>
      <c r="H33" s="23"/>
      <c r="I33" s="23"/>
      <c r="J33" s="22"/>
      <c r="K33" s="23"/>
      <c r="L33" s="22"/>
      <c r="M33" s="20"/>
      <c r="N33" s="23"/>
      <c r="O33" s="23"/>
      <c r="P33" s="22"/>
      <c r="Q33" s="20"/>
      <c r="R33" s="23"/>
      <c r="S33" s="20"/>
      <c r="T33" s="23"/>
      <c r="U33" s="23"/>
      <c r="V33" s="17"/>
      <c r="W33" s="17"/>
      <c r="X33" s="2"/>
    </row>
    <row r="34" spans="1:29" ht="15.75" customHeight="1">
      <c r="A34" s="16"/>
      <c r="B34" s="15"/>
      <c r="C34" s="15"/>
      <c r="D34" s="15"/>
      <c r="E34" s="15"/>
      <c r="F34" s="14"/>
      <c r="G34" s="13"/>
      <c r="H34" s="10"/>
      <c r="I34" s="10"/>
      <c r="J34" s="12"/>
      <c r="K34" s="10"/>
      <c r="L34" s="12"/>
      <c r="M34" s="11"/>
      <c r="N34" s="10"/>
      <c r="O34" s="10"/>
      <c r="P34" s="12"/>
      <c r="Q34" s="11"/>
      <c r="R34" s="10"/>
      <c r="S34" s="11"/>
      <c r="T34" s="10"/>
      <c r="U34" s="10"/>
      <c r="V34" s="9"/>
      <c r="W34" s="9"/>
      <c r="X34" s="2"/>
    </row>
    <row r="35" spans="1:29" ht="1.5" customHeight="1">
      <c r="H35" s="2"/>
      <c r="I35" s="2"/>
      <c r="J35" s="2"/>
      <c r="K35" s="2"/>
      <c r="L35" s="2"/>
      <c r="M35" s="2"/>
      <c r="N35" s="2"/>
      <c r="O35" s="2"/>
    </row>
    <row r="36" spans="1:29" ht="17.25" customHeight="1">
      <c r="B36" s="8" t="s">
        <v>1</v>
      </c>
      <c r="J36" s="7"/>
    </row>
    <row r="37" spans="1:29" ht="15.75" customHeight="1">
      <c r="C37" s="7" t="s">
        <v>0</v>
      </c>
      <c r="E37" s="7"/>
      <c r="F37" s="7"/>
      <c r="G37" s="7"/>
      <c r="H37" s="7"/>
      <c r="I37" s="7"/>
      <c r="L37" s="6"/>
      <c r="M37" s="2"/>
      <c r="N37" s="2"/>
      <c r="O37" s="2"/>
    </row>
    <row r="38" spans="1:29" s="4" customFormat="1" ht="15">
      <c r="P38" s="5"/>
      <c r="Q38" s="5"/>
      <c r="R38" s="5"/>
      <c r="S38" s="5"/>
      <c r="T38" s="5"/>
      <c r="U38" s="5"/>
      <c r="V38" s="3"/>
      <c r="W38" s="3"/>
      <c r="X38" s="3"/>
      <c r="Y38" s="5"/>
    </row>
    <row r="39" spans="1:29" s="4" customFormat="1" ht="64.5">
      <c r="P39" s="5"/>
      <c r="Q39" s="5"/>
      <c r="R39" s="5"/>
      <c r="S39" s="5"/>
      <c r="T39" s="5"/>
      <c r="U39" s="5"/>
      <c r="V39" s="3"/>
      <c r="W39" s="76">
        <v>97.8</v>
      </c>
      <c r="X39" s="76">
        <v>101.1</v>
      </c>
      <c r="Y39" s="76">
        <v>100</v>
      </c>
      <c r="Z39" s="76">
        <v>100.3</v>
      </c>
      <c r="AA39" s="76"/>
    </row>
    <row r="40" spans="1:29">
      <c r="V40" s="3"/>
      <c r="W40" s="3"/>
      <c r="X40" s="3"/>
    </row>
    <row r="41" spans="1:29" ht="39">
      <c r="V41" s="3"/>
      <c r="W41" s="76">
        <v>97</v>
      </c>
      <c r="Y41" s="76">
        <v>100.2</v>
      </c>
      <c r="AA41" s="76">
        <v>100</v>
      </c>
      <c r="AC41" s="76">
        <v>101.2</v>
      </c>
    </row>
    <row r="42" spans="1:29">
      <c r="V42" s="3"/>
      <c r="W42" s="3">
        <f>W39</f>
        <v>97.8</v>
      </c>
      <c r="X42" s="3"/>
      <c r="Y42" s="2">
        <f>X39</f>
        <v>101.1</v>
      </c>
      <c r="AA42" s="1">
        <f>Y39</f>
        <v>100</v>
      </c>
      <c r="AC42" s="1">
        <f>Z39</f>
        <v>100.3</v>
      </c>
    </row>
    <row r="43" spans="1:29">
      <c r="V43" s="3"/>
      <c r="W43" s="3"/>
      <c r="X43" s="3"/>
    </row>
    <row r="44" spans="1:29">
      <c r="V44" s="3"/>
      <c r="W44" s="3"/>
      <c r="X44" s="3"/>
    </row>
    <row r="45" spans="1:29">
      <c r="V45" s="3"/>
      <c r="W45" s="3"/>
      <c r="X45" s="3"/>
    </row>
    <row r="46" spans="1:29">
      <c r="V46" s="3"/>
      <c r="W46" s="3"/>
      <c r="X46" s="3"/>
    </row>
  </sheetData>
  <mergeCells count="6">
    <mergeCell ref="A5:E8"/>
    <mergeCell ref="F5:M5"/>
    <mergeCell ref="N5:S5"/>
    <mergeCell ref="V5:W8"/>
    <mergeCell ref="F6:M6"/>
    <mergeCell ref="N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45"/>
  <sheetViews>
    <sheetView showGridLines="0" topLeftCell="J1" workbookViewId="0">
      <selection activeCell="P19" sqref="P19"/>
    </sheetView>
  </sheetViews>
  <sheetFormatPr defaultRowHeight="15.75"/>
  <cols>
    <col min="1" max="1" width="1.125" style="1" customWidth="1"/>
    <col min="2" max="2" width="0.875" style="1" customWidth="1"/>
    <col min="3" max="3" width="2.75" style="1" customWidth="1"/>
    <col min="4" max="4" width="4.625" style="1" customWidth="1"/>
    <col min="5" max="5" width="14.75" style="1" customWidth="1"/>
    <col min="6" max="6" width="9.25" style="1" customWidth="1"/>
    <col min="7" max="7" width="0.875" style="1" customWidth="1"/>
    <col min="8" max="8" width="9.25" style="1" customWidth="1"/>
    <col min="9" max="9" width="0.875" style="1" customWidth="1"/>
    <col min="10" max="10" width="9.25" style="1" customWidth="1"/>
    <col min="11" max="11" width="0.875" style="1" customWidth="1"/>
    <col min="12" max="12" width="9.25" style="1" customWidth="1"/>
    <col min="13" max="13" width="0.875" style="1" customWidth="1"/>
    <col min="14" max="14" width="9.25" style="1" customWidth="1"/>
    <col min="15" max="15" width="0.875" style="1" customWidth="1"/>
    <col min="16" max="16" width="9.25" style="2" customWidth="1"/>
    <col min="17" max="17" width="0.875" style="2" customWidth="1"/>
    <col min="18" max="18" width="9.25" style="2" customWidth="1"/>
    <col min="19" max="19" width="0.875" style="2" customWidth="1"/>
    <col min="20" max="21" width="0.75" style="2" customWidth="1"/>
    <col min="22" max="22" width="0.875" style="1" customWidth="1"/>
    <col min="23" max="23" width="23.25" style="1" customWidth="1"/>
    <col min="24" max="24" width="2" style="1" customWidth="1"/>
    <col min="25" max="25" width="4" style="2" customWidth="1"/>
    <col min="26" max="16384" width="9" style="1"/>
  </cols>
  <sheetData>
    <row r="1" spans="1:30" s="71" customFormat="1" ht="21.75" customHeight="1">
      <c r="A1" s="75" t="s">
        <v>64</v>
      </c>
      <c r="D1" s="74">
        <v>14.8</v>
      </c>
      <c r="E1" s="75" t="s">
        <v>63</v>
      </c>
      <c r="P1" s="72"/>
      <c r="Q1" s="72"/>
      <c r="R1" s="72"/>
      <c r="S1" s="72"/>
      <c r="T1" s="72"/>
      <c r="U1" s="72"/>
      <c r="Y1" s="72"/>
    </row>
    <row r="2" spans="1:30" s="71" customFormat="1" ht="18.75" customHeight="1">
      <c r="A2" s="75" t="s">
        <v>62</v>
      </c>
      <c r="D2" s="74">
        <v>14.8</v>
      </c>
      <c r="E2" s="73" t="s">
        <v>61</v>
      </c>
      <c r="Y2" s="72"/>
    </row>
    <row r="3" spans="1:30" s="5" customFormat="1" ht="13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70" t="s">
        <v>60</v>
      </c>
      <c r="X3" s="69"/>
    </row>
    <row r="4" spans="1:30" s="4" customFormat="1" ht="3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30" ht="18" customHeight="1">
      <c r="A5" s="67" t="s">
        <v>59</v>
      </c>
      <c r="B5" s="67"/>
      <c r="C5" s="67"/>
      <c r="D5" s="67"/>
      <c r="E5" s="67"/>
      <c r="F5" s="66" t="s">
        <v>58</v>
      </c>
      <c r="G5" s="65"/>
      <c r="H5" s="65"/>
      <c r="I5" s="65"/>
      <c r="J5" s="65"/>
      <c r="K5" s="65"/>
      <c r="L5" s="65"/>
      <c r="M5" s="64"/>
      <c r="N5" s="65" t="s">
        <v>57</v>
      </c>
      <c r="O5" s="65"/>
      <c r="P5" s="65"/>
      <c r="Q5" s="65"/>
      <c r="R5" s="65"/>
      <c r="S5" s="64"/>
      <c r="T5" s="63"/>
      <c r="U5" s="63"/>
      <c r="V5" s="62" t="s">
        <v>56</v>
      </c>
      <c r="W5" s="62"/>
      <c r="X5" s="58"/>
      <c r="Y5" s="58"/>
    </row>
    <row r="6" spans="1:30" ht="19.5" customHeight="1">
      <c r="A6" s="57"/>
      <c r="B6" s="57"/>
      <c r="C6" s="57"/>
      <c r="D6" s="57"/>
      <c r="E6" s="56"/>
      <c r="F6" s="61" t="s">
        <v>55</v>
      </c>
      <c r="G6" s="60"/>
      <c r="H6" s="60"/>
      <c r="I6" s="60"/>
      <c r="J6" s="60"/>
      <c r="K6" s="60"/>
      <c r="L6" s="60"/>
      <c r="M6" s="59"/>
      <c r="N6" s="60" t="s">
        <v>54</v>
      </c>
      <c r="O6" s="60"/>
      <c r="P6" s="60"/>
      <c r="Q6" s="60"/>
      <c r="R6" s="60"/>
      <c r="S6" s="59"/>
      <c r="T6" s="58"/>
      <c r="U6" s="58"/>
      <c r="V6" s="52"/>
      <c r="W6" s="51"/>
      <c r="X6" s="40"/>
    </row>
    <row r="7" spans="1:30" ht="15.75" customHeight="1">
      <c r="A7" s="57"/>
      <c r="B7" s="57"/>
      <c r="C7" s="57"/>
      <c r="D7" s="57"/>
      <c r="E7" s="56"/>
      <c r="F7" s="55" t="s">
        <v>53</v>
      </c>
      <c r="G7" s="53"/>
      <c r="H7" s="54" t="s">
        <v>52</v>
      </c>
      <c r="I7" s="53"/>
      <c r="J7" s="55" t="s">
        <v>51</v>
      </c>
      <c r="K7" s="53"/>
      <c r="L7" s="54" t="s">
        <v>50</v>
      </c>
      <c r="M7" s="53"/>
      <c r="N7" s="54" t="s">
        <v>52</v>
      </c>
      <c r="O7" s="53"/>
      <c r="P7" s="55" t="s">
        <v>51</v>
      </c>
      <c r="Q7" s="53"/>
      <c r="R7" s="54" t="s">
        <v>50</v>
      </c>
      <c r="S7" s="53"/>
      <c r="V7" s="52"/>
      <c r="W7" s="51"/>
      <c r="X7" s="40"/>
    </row>
    <row r="8" spans="1:30" ht="15.75" customHeight="1">
      <c r="A8" s="50"/>
      <c r="B8" s="50"/>
      <c r="C8" s="50"/>
      <c r="D8" s="50"/>
      <c r="E8" s="50"/>
      <c r="F8" s="49" t="s">
        <v>49</v>
      </c>
      <c r="G8" s="48"/>
      <c r="H8" s="49" t="s">
        <v>48</v>
      </c>
      <c r="I8" s="48"/>
      <c r="J8" s="49" t="s">
        <v>47</v>
      </c>
      <c r="K8" s="48"/>
      <c r="L8" s="49" t="s">
        <v>46</v>
      </c>
      <c r="M8" s="48"/>
      <c r="N8" s="49" t="s">
        <v>48</v>
      </c>
      <c r="O8" s="48"/>
      <c r="P8" s="49" t="s">
        <v>47</v>
      </c>
      <c r="Q8" s="48"/>
      <c r="R8" s="49" t="s">
        <v>46</v>
      </c>
      <c r="S8" s="48"/>
      <c r="T8" s="47"/>
      <c r="U8" s="47"/>
      <c r="V8" s="46"/>
      <c r="W8" s="46"/>
      <c r="X8" s="40"/>
    </row>
    <row r="9" spans="1:30" s="27" customFormat="1" ht="2.25" customHeight="1">
      <c r="A9" s="39"/>
      <c r="B9" s="39"/>
      <c r="C9" s="39"/>
      <c r="D9" s="39"/>
      <c r="E9" s="39"/>
      <c r="F9" s="45"/>
      <c r="G9" s="44"/>
      <c r="H9" s="43"/>
      <c r="I9" s="41"/>
      <c r="J9" s="43"/>
      <c r="K9" s="38"/>
      <c r="L9" s="42"/>
      <c r="M9" s="41"/>
      <c r="N9" s="38"/>
      <c r="O9" s="38"/>
      <c r="P9" s="42"/>
      <c r="Q9" s="41"/>
      <c r="R9" s="42"/>
      <c r="S9" s="41"/>
      <c r="T9" s="38"/>
      <c r="U9" s="38"/>
      <c r="V9" s="40"/>
      <c r="W9" s="40"/>
      <c r="X9" s="39"/>
      <c r="Y9" s="38"/>
      <c r="Z9" s="1"/>
      <c r="AA9" s="1"/>
      <c r="AB9" s="1"/>
      <c r="AC9" s="1"/>
      <c r="AD9" s="1"/>
    </row>
    <row r="10" spans="1:30" s="33" customFormat="1" ht="16.5" customHeight="1">
      <c r="A10" s="37" t="s">
        <v>45</v>
      </c>
      <c r="B10" s="26"/>
      <c r="C10" s="26"/>
      <c r="D10" s="26"/>
      <c r="E10" s="26"/>
      <c r="F10" s="32">
        <v>103.15</v>
      </c>
      <c r="G10" s="31"/>
      <c r="H10" s="29">
        <v>105.27</v>
      </c>
      <c r="I10" s="30"/>
      <c r="J10" s="29">
        <v>107.26467749999999</v>
      </c>
      <c r="K10" s="29"/>
      <c r="L10" s="32">
        <v>106.3</v>
      </c>
      <c r="M10" s="30"/>
      <c r="N10" s="29">
        <f>(H10-F10)*100/F10</f>
        <v>2.0552593310712459</v>
      </c>
      <c r="O10" s="29"/>
      <c r="P10" s="22">
        <f>(J10-H10)*100/H10</f>
        <v>1.8948204616699864</v>
      </c>
      <c r="Q10" s="30"/>
      <c r="R10" s="21">
        <f>(L10-J10)*100/J10</f>
        <v>-0.89934312252977544</v>
      </c>
      <c r="S10" s="30"/>
      <c r="T10" s="18" t="s">
        <v>44</v>
      </c>
      <c r="U10" s="18"/>
      <c r="V10" s="19"/>
      <c r="W10" s="18"/>
      <c r="X10" s="34"/>
      <c r="Y10" s="2"/>
      <c r="Z10" s="1"/>
      <c r="AA10" s="1"/>
      <c r="AB10" s="1"/>
      <c r="AC10" s="1"/>
      <c r="AD10" s="1"/>
    </row>
    <row r="11" spans="1:30" s="33" customFormat="1" ht="2.25" customHeight="1">
      <c r="A11" s="37"/>
      <c r="B11" s="26"/>
      <c r="C11" s="26"/>
      <c r="D11" s="26"/>
      <c r="E11" s="26"/>
      <c r="F11" s="36"/>
      <c r="G11" s="31"/>
      <c r="H11" s="29"/>
      <c r="I11" s="30"/>
      <c r="J11" s="29"/>
      <c r="K11" s="29"/>
      <c r="L11" s="32"/>
      <c r="M11" s="30"/>
      <c r="N11" s="29"/>
      <c r="O11" s="29"/>
      <c r="P11" s="22"/>
      <c r="Q11" s="30"/>
      <c r="R11" s="21"/>
      <c r="S11" s="30"/>
      <c r="T11" s="29"/>
      <c r="U11" s="29"/>
      <c r="V11" s="35"/>
      <c r="W11" s="35"/>
      <c r="X11" s="34"/>
      <c r="Y11" s="2"/>
      <c r="Z11" s="1"/>
      <c r="AA11" s="1"/>
      <c r="AB11" s="1"/>
      <c r="AC11" s="1"/>
      <c r="AD11" s="1"/>
    </row>
    <row r="12" spans="1:30" ht="15.75" customHeight="1">
      <c r="A12" s="27"/>
      <c r="B12" s="26" t="s">
        <v>43</v>
      </c>
      <c r="C12" s="25"/>
      <c r="D12" s="25"/>
      <c r="E12" s="25"/>
      <c r="F12" s="32">
        <v>102.5</v>
      </c>
      <c r="G12" s="31"/>
      <c r="H12" s="29">
        <v>105.3</v>
      </c>
      <c r="I12" s="30"/>
      <c r="J12" s="29">
        <v>107.7</v>
      </c>
      <c r="K12" s="23"/>
      <c r="L12" s="22">
        <v>106.5</v>
      </c>
      <c r="M12" s="20"/>
      <c r="N12" s="29">
        <v>2.8</v>
      </c>
      <c r="O12" s="29"/>
      <c r="P12" s="22">
        <f>(J12-H12)*100/H12</f>
        <v>2.2792022792022846</v>
      </c>
      <c r="Q12" s="20"/>
      <c r="R12" s="21">
        <f>(L12-J12)*100/J12</f>
        <v>-1.1142061281337075</v>
      </c>
      <c r="S12" s="20"/>
      <c r="T12" s="23"/>
      <c r="U12" s="23"/>
      <c r="V12" s="28" t="s">
        <v>42</v>
      </c>
      <c r="W12" s="19"/>
      <c r="X12" s="2"/>
    </row>
    <row r="13" spans="1:30" ht="15.75" customHeight="1">
      <c r="A13" s="27"/>
      <c r="B13" s="25"/>
      <c r="C13" s="25" t="s">
        <v>41</v>
      </c>
      <c r="D13" s="25"/>
      <c r="E13" s="25"/>
      <c r="F13" s="22">
        <v>103.10833333333299</v>
      </c>
      <c r="G13" s="23"/>
      <c r="H13" s="22">
        <v>107.59562</v>
      </c>
      <c r="I13" s="20"/>
      <c r="J13" s="24">
        <v>111.2</v>
      </c>
      <c r="K13" s="23"/>
      <c r="L13" s="22">
        <v>110</v>
      </c>
      <c r="M13" s="20"/>
      <c r="N13" s="23">
        <v>4.3520116382449032</v>
      </c>
      <c r="O13" s="23"/>
      <c r="P13" s="22">
        <f>(J13-H13)*100/H13</f>
        <v>3.3499319024324654</v>
      </c>
      <c r="Q13" s="20"/>
      <c r="R13" s="21">
        <f>(L13-J13)*100/J13</f>
        <v>-1.0791366906474846</v>
      </c>
      <c r="S13" s="20"/>
      <c r="T13" s="23"/>
      <c r="U13" s="23"/>
      <c r="W13" s="17" t="s">
        <v>40</v>
      </c>
      <c r="X13" s="2"/>
    </row>
    <row r="14" spans="1:30" ht="15.75" customHeight="1">
      <c r="A14" s="27"/>
      <c r="B14" s="25"/>
      <c r="C14" s="25" t="s">
        <v>39</v>
      </c>
      <c r="D14" s="25"/>
      <c r="E14" s="25"/>
      <c r="F14" s="22">
        <v>103.875</v>
      </c>
      <c r="G14" s="23"/>
      <c r="H14" s="22">
        <v>107.26854166666701</v>
      </c>
      <c r="I14" s="20"/>
      <c r="J14" s="24">
        <v>109.4</v>
      </c>
      <c r="K14" s="23"/>
      <c r="L14" s="22">
        <v>107.5</v>
      </c>
      <c r="M14" s="20"/>
      <c r="N14" s="23">
        <v>3.2669474528683509</v>
      </c>
      <c r="O14" s="23"/>
      <c r="P14" s="22">
        <f>(J14-H14)*100/H14</f>
        <v>1.9870302142788776</v>
      </c>
      <c r="Q14" s="20"/>
      <c r="R14" s="21">
        <f>(L14-J14)*100/J14</f>
        <v>-1.736745886654484</v>
      </c>
      <c r="S14" s="20"/>
      <c r="T14" s="23"/>
      <c r="U14" s="23"/>
      <c r="W14" s="17" t="s">
        <v>38</v>
      </c>
      <c r="X14" s="2"/>
    </row>
    <row r="15" spans="1:30" ht="15.75" customHeight="1">
      <c r="A15" s="27"/>
      <c r="B15" s="25"/>
      <c r="C15" s="25" t="s">
        <v>37</v>
      </c>
      <c r="D15" s="25"/>
      <c r="E15" s="25"/>
      <c r="F15" s="22">
        <v>103.416666666667</v>
      </c>
      <c r="G15" s="23"/>
      <c r="H15" s="22">
        <v>109.812163333333</v>
      </c>
      <c r="I15" s="20"/>
      <c r="J15" s="24">
        <v>113.7</v>
      </c>
      <c r="K15" s="23"/>
      <c r="L15" s="22">
        <v>113</v>
      </c>
      <c r="M15" s="20"/>
      <c r="N15" s="23">
        <v>6.1842030620460804</v>
      </c>
      <c r="O15" s="23"/>
      <c r="P15" s="22">
        <f>(J15-H15)*100/H15</f>
        <v>3.5404426510254017</v>
      </c>
      <c r="Q15" s="20"/>
      <c r="R15" s="21">
        <f>(L15-J15)*100/J15</f>
        <v>-0.61565523306948355</v>
      </c>
      <c r="S15" s="20"/>
      <c r="T15" s="23"/>
      <c r="U15" s="23"/>
      <c r="W15" s="17" t="s">
        <v>36</v>
      </c>
      <c r="X15" s="2"/>
    </row>
    <row r="16" spans="1:30" ht="15.75" customHeight="1">
      <c r="A16" s="27"/>
      <c r="B16" s="25"/>
      <c r="C16" s="25" t="s">
        <v>35</v>
      </c>
      <c r="D16" s="25"/>
      <c r="E16" s="25"/>
      <c r="F16" s="22">
        <v>102.808333333333</v>
      </c>
      <c r="G16" s="23"/>
      <c r="H16" s="22">
        <v>108.375306666667</v>
      </c>
      <c r="I16" s="20"/>
      <c r="J16" s="24">
        <v>110.5</v>
      </c>
      <c r="K16" s="23"/>
      <c r="L16" s="22">
        <v>109.2</v>
      </c>
      <c r="M16" s="20"/>
      <c r="N16" s="23">
        <v>5.41490475804558</v>
      </c>
      <c r="O16" s="23"/>
      <c r="P16" s="22">
        <f>(J16-H16)*100/H16</f>
        <v>1.9604957980584807</v>
      </c>
      <c r="Q16" s="20"/>
      <c r="R16" s="21">
        <f>(L16-J16)*100/J16</f>
        <v>-1.1764705882352915</v>
      </c>
      <c r="S16" s="20"/>
      <c r="T16" s="23"/>
      <c r="U16" s="23"/>
      <c r="W16" s="17" t="s">
        <v>34</v>
      </c>
      <c r="X16" s="2"/>
    </row>
    <row r="17" spans="1:24" s="1" customFormat="1" ht="15.75" customHeight="1">
      <c r="A17" s="27"/>
      <c r="B17" s="25"/>
      <c r="C17" s="25" t="s">
        <v>33</v>
      </c>
      <c r="D17" s="25"/>
      <c r="E17" s="25"/>
      <c r="F17" s="22">
        <v>101.73333333333299</v>
      </c>
      <c r="G17" s="23"/>
      <c r="H17" s="22">
        <v>106.57552416666699</v>
      </c>
      <c r="I17" s="20"/>
      <c r="J17" s="24">
        <v>110.6</v>
      </c>
      <c r="K17" s="23"/>
      <c r="L17" s="22">
        <v>109.9</v>
      </c>
      <c r="M17" s="20"/>
      <c r="N17" s="23">
        <v>4.759689547838164</v>
      </c>
      <c r="O17" s="23"/>
      <c r="P17" s="22">
        <f>(J17-H17)*100/H17</f>
        <v>3.7761726858029485</v>
      </c>
      <c r="Q17" s="20"/>
      <c r="R17" s="21">
        <f>(L17-J17)*100/J17</f>
        <v>-0.63291139240505301</v>
      </c>
      <c r="S17" s="20"/>
      <c r="T17" s="23"/>
      <c r="U17" s="23"/>
      <c r="W17" s="17" t="s">
        <v>32</v>
      </c>
      <c r="X17" s="2"/>
    </row>
    <row r="18" spans="1:24" s="1" customFormat="1" ht="15.75" customHeight="1">
      <c r="A18" s="27"/>
      <c r="B18" s="25"/>
      <c r="C18" s="25" t="s">
        <v>31</v>
      </c>
      <c r="D18" s="25"/>
      <c r="E18" s="25"/>
      <c r="F18" s="22">
        <v>100.675</v>
      </c>
      <c r="G18" s="23"/>
      <c r="H18" s="22">
        <v>105.09566333333299</v>
      </c>
      <c r="I18" s="20"/>
      <c r="J18" s="24">
        <v>108.1</v>
      </c>
      <c r="K18" s="23"/>
      <c r="L18" s="22">
        <v>107.7</v>
      </c>
      <c r="M18" s="20"/>
      <c r="N18" s="23">
        <v>4.3910239218604374</v>
      </c>
      <c r="O18" s="23"/>
      <c r="P18" s="22">
        <f>(J18-H18)*100/H18</f>
        <v>2.8586685419531683</v>
      </c>
      <c r="Q18" s="20"/>
      <c r="R18" s="21">
        <f>(L18-J18)*100/J18</f>
        <v>-0.37002775208139826</v>
      </c>
      <c r="S18" s="20"/>
      <c r="T18" s="23"/>
      <c r="U18" s="23"/>
      <c r="W18" s="17" t="s">
        <v>30</v>
      </c>
      <c r="X18" s="2"/>
    </row>
    <row r="19" spans="1:24" s="1" customFormat="1" ht="15.75" customHeight="1">
      <c r="A19" s="27"/>
      <c r="B19" s="25"/>
      <c r="C19" s="25" t="s">
        <v>29</v>
      </c>
      <c r="D19" s="25"/>
      <c r="E19" s="25"/>
      <c r="F19" s="22">
        <v>109.158333333333</v>
      </c>
      <c r="G19" s="23"/>
      <c r="H19" s="22">
        <v>116.549968333333</v>
      </c>
      <c r="I19" s="20"/>
      <c r="J19" s="24">
        <v>117.6</v>
      </c>
      <c r="K19" s="23"/>
      <c r="L19" s="22">
        <v>117.4</v>
      </c>
      <c r="M19" s="20"/>
      <c r="N19" s="23">
        <v>6.7714802656691404</v>
      </c>
      <c r="O19" s="23"/>
      <c r="P19" s="22">
        <f>(J19-H19)*100/H19</f>
        <v>0.90092831571082421</v>
      </c>
      <c r="Q19" s="20"/>
      <c r="R19" s="21">
        <f>(L19-J19)*100/J19</f>
        <v>-0.17006802721087469</v>
      </c>
      <c r="S19" s="20"/>
      <c r="T19" s="23"/>
      <c r="U19" s="23"/>
      <c r="W19" s="17" t="s">
        <v>28</v>
      </c>
      <c r="X19" s="2"/>
    </row>
    <row r="20" spans="1:24" s="1" customFormat="1" ht="15.75" customHeight="1">
      <c r="A20" s="27"/>
      <c r="B20" s="25"/>
      <c r="C20" s="25" t="s">
        <v>27</v>
      </c>
      <c r="D20" s="25"/>
      <c r="E20" s="25"/>
      <c r="F20" s="22">
        <v>102.01666666666701</v>
      </c>
      <c r="G20" s="23"/>
      <c r="H20" s="22">
        <v>105.4166025</v>
      </c>
      <c r="I20" s="20"/>
      <c r="J20" s="24">
        <v>107.6</v>
      </c>
      <c r="K20" s="23"/>
      <c r="L20" s="22">
        <v>106.4</v>
      </c>
      <c r="M20" s="20"/>
      <c r="N20" s="23">
        <v>3.3327258617869404</v>
      </c>
      <c r="O20" s="23"/>
      <c r="P20" s="22">
        <f>(J20-H20)*100/H20</f>
        <v>2.0712083753600372</v>
      </c>
      <c r="Q20" s="20"/>
      <c r="R20" s="21">
        <f>(L20-J20)*100/J20</f>
        <v>-1.1152416356877219</v>
      </c>
      <c r="S20" s="20"/>
      <c r="T20" s="23"/>
      <c r="U20" s="23"/>
      <c r="W20" s="17" t="s">
        <v>26</v>
      </c>
      <c r="X20" s="2"/>
    </row>
    <row r="21" spans="1:24" s="1" customFormat="1" ht="15.75" customHeight="1">
      <c r="A21" s="27"/>
      <c r="B21" s="25"/>
      <c r="C21" s="25" t="s">
        <v>25</v>
      </c>
      <c r="D21" s="25"/>
      <c r="E21" s="25"/>
      <c r="F21" s="22">
        <v>105.783333333333</v>
      </c>
      <c r="G21" s="23"/>
      <c r="H21" s="22">
        <v>109.540645</v>
      </c>
      <c r="I21" s="20"/>
      <c r="J21" s="24">
        <v>114.4</v>
      </c>
      <c r="K21" s="23"/>
      <c r="L21" s="22">
        <v>117.3</v>
      </c>
      <c r="M21" s="20"/>
      <c r="N21" s="23">
        <v>3.5518938080986402</v>
      </c>
      <c r="O21" s="23"/>
      <c r="P21" s="22">
        <f>(J21-H21)*100/H21</f>
        <v>4.4361204920785413</v>
      </c>
      <c r="Q21" s="20"/>
      <c r="R21" s="21">
        <f>(L21-J21)*100/J21</f>
        <v>2.5349650349650275</v>
      </c>
      <c r="S21" s="20"/>
      <c r="T21" s="23"/>
      <c r="U21" s="23"/>
      <c r="W21" s="17" t="s">
        <v>24</v>
      </c>
      <c r="X21" s="2"/>
    </row>
    <row r="22" spans="1:24" s="1" customFormat="1" ht="15.75" customHeight="1">
      <c r="A22" s="27"/>
      <c r="B22" s="25"/>
      <c r="C22" s="25" t="s">
        <v>23</v>
      </c>
      <c r="D22" s="25"/>
      <c r="E22" s="25"/>
      <c r="F22" s="22">
        <v>103.9</v>
      </c>
      <c r="G22" s="23"/>
      <c r="H22" s="22">
        <v>109.1554725</v>
      </c>
      <c r="I22" s="20"/>
      <c r="J22" s="24">
        <v>113.5</v>
      </c>
      <c r="K22" s="23"/>
      <c r="L22" s="22">
        <v>113</v>
      </c>
      <c r="M22" s="20"/>
      <c r="N22" s="23">
        <v>5.0582025986525565</v>
      </c>
      <c r="O22" s="23"/>
      <c r="P22" s="22">
        <f>(J22-H22)*100/H22</f>
        <v>3.9801279775505511</v>
      </c>
      <c r="Q22" s="20"/>
      <c r="R22" s="21">
        <f>(L22-J22)*100/J22</f>
        <v>-0.44052863436123346</v>
      </c>
      <c r="S22" s="20"/>
      <c r="T22" s="23"/>
      <c r="U22" s="23"/>
      <c r="W22" s="17" t="s">
        <v>22</v>
      </c>
      <c r="X22" s="2"/>
    </row>
    <row r="23" spans="1:24" s="1" customFormat="1" ht="15.75" customHeight="1">
      <c r="A23" s="27"/>
      <c r="B23" s="25"/>
      <c r="C23" s="25" t="s">
        <v>21</v>
      </c>
      <c r="D23" s="25"/>
      <c r="E23" s="25"/>
      <c r="F23" s="22">
        <v>103.191666666667</v>
      </c>
      <c r="G23" s="23"/>
      <c r="H23" s="22">
        <v>108.71351583333301</v>
      </c>
      <c r="I23" s="20"/>
      <c r="J23" s="24">
        <v>111</v>
      </c>
      <c r="K23" s="23"/>
      <c r="L23" s="22">
        <v>109.8</v>
      </c>
      <c r="M23" s="20"/>
      <c r="N23" s="23">
        <v>5.3510611321967048</v>
      </c>
      <c r="O23" s="23"/>
      <c r="P23" s="22">
        <f>(J23-H23)*100/H23</f>
        <v>2.1032197782770341</v>
      </c>
      <c r="Q23" s="20"/>
      <c r="R23" s="21">
        <f>(L23-J23)*100/J23</f>
        <v>-1.0810810810810836</v>
      </c>
      <c r="S23" s="20"/>
      <c r="T23" s="23"/>
      <c r="U23" s="23"/>
      <c r="W23" s="17" t="s">
        <v>20</v>
      </c>
      <c r="X23" s="2"/>
    </row>
    <row r="24" spans="1:24" s="1" customFormat="1" ht="15.75" customHeight="1">
      <c r="A24" s="27"/>
      <c r="B24" s="25"/>
      <c r="C24" s="25" t="s">
        <v>19</v>
      </c>
      <c r="D24" s="25"/>
      <c r="E24" s="25"/>
      <c r="F24" s="22">
        <v>103.116666666667</v>
      </c>
      <c r="G24" s="23"/>
      <c r="H24" s="22">
        <v>106.24728</v>
      </c>
      <c r="I24" s="20"/>
      <c r="J24" s="24">
        <v>108.9</v>
      </c>
      <c r="K24" s="23"/>
      <c r="L24" s="22">
        <v>108.2</v>
      </c>
      <c r="M24" s="20"/>
      <c r="N24" s="23">
        <v>3.0359915952800947</v>
      </c>
      <c r="O24" s="23"/>
      <c r="P24" s="22">
        <f>(J24-H24)*100/H24</f>
        <v>2.4967415636428547</v>
      </c>
      <c r="Q24" s="20"/>
      <c r="R24" s="21">
        <f>(L24-J24)*100/J24</f>
        <v>-0.64279155188246351</v>
      </c>
      <c r="S24" s="20"/>
      <c r="T24" s="23"/>
      <c r="U24" s="23"/>
      <c r="W24" s="17" t="s">
        <v>18</v>
      </c>
      <c r="X24" s="2"/>
    </row>
    <row r="25" spans="1:24" s="1" customFormat="1" ht="15.75" customHeight="1">
      <c r="A25" s="27"/>
      <c r="B25" s="25"/>
      <c r="C25" s="25" t="s">
        <v>17</v>
      </c>
      <c r="D25" s="25"/>
      <c r="E25" s="25"/>
      <c r="F25" s="22">
        <v>103.325</v>
      </c>
      <c r="G25" s="23"/>
      <c r="H25" s="22">
        <v>107.75255583333301</v>
      </c>
      <c r="I25" s="20"/>
      <c r="J25" s="24">
        <v>109.7</v>
      </c>
      <c r="K25" s="23"/>
      <c r="L25" s="22">
        <v>108.7</v>
      </c>
      <c r="M25" s="20"/>
      <c r="N25" s="23">
        <v>4.2850770223402037</v>
      </c>
      <c r="O25" s="23"/>
      <c r="P25" s="22">
        <f>(J25-H25)*100/H25</f>
        <v>1.8073299065678032</v>
      </c>
      <c r="Q25" s="20"/>
      <c r="R25" s="21">
        <f>(L25-J25)*100/J25</f>
        <v>-0.91157702825888787</v>
      </c>
      <c r="S25" s="20"/>
      <c r="T25" s="23"/>
      <c r="U25" s="23"/>
      <c r="W25" s="17" t="s">
        <v>16</v>
      </c>
      <c r="X25" s="2"/>
    </row>
    <row r="26" spans="1:24" s="1" customFormat="1" ht="15.75" customHeight="1">
      <c r="A26" s="27"/>
      <c r="B26" s="25"/>
      <c r="C26" s="25" t="s">
        <v>15</v>
      </c>
      <c r="D26" s="25"/>
      <c r="E26" s="25"/>
      <c r="F26" s="22">
        <v>103.433333333333</v>
      </c>
      <c r="G26" s="23"/>
      <c r="H26" s="22">
        <v>107.607126666667</v>
      </c>
      <c r="I26" s="20"/>
      <c r="J26" s="24">
        <v>109.6</v>
      </c>
      <c r="K26" s="23"/>
      <c r="L26" s="22">
        <v>108.9</v>
      </c>
      <c r="M26" s="20"/>
      <c r="N26" s="23">
        <v>4.0352497582990736</v>
      </c>
      <c r="O26" s="23"/>
      <c r="P26" s="22">
        <f>(J26-H26)*100/H26</f>
        <v>1.8519901005314348</v>
      </c>
      <c r="Q26" s="20"/>
      <c r="R26" s="21">
        <f>(L26-J26)*100/J26</f>
        <v>-0.63868613138685093</v>
      </c>
      <c r="S26" s="20"/>
      <c r="T26" s="23"/>
      <c r="U26" s="23"/>
      <c r="W26" s="17" t="s">
        <v>14</v>
      </c>
      <c r="X26" s="2"/>
    </row>
    <row r="27" spans="1:24" s="1" customFormat="1" ht="15.75" customHeight="1">
      <c r="A27" s="27"/>
      <c r="B27" s="25"/>
      <c r="C27" s="25" t="s">
        <v>13</v>
      </c>
      <c r="D27" s="25"/>
      <c r="E27" s="25"/>
      <c r="F27" s="22">
        <v>102.866666666667</v>
      </c>
      <c r="G27" s="23"/>
      <c r="H27" s="22">
        <v>108.18446</v>
      </c>
      <c r="I27" s="20"/>
      <c r="J27" s="24">
        <v>110</v>
      </c>
      <c r="K27" s="23"/>
      <c r="L27" s="22">
        <v>108.4</v>
      </c>
      <c r="M27" s="20"/>
      <c r="N27" s="23">
        <v>5.1695981853528679</v>
      </c>
      <c r="O27" s="23"/>
      <c r="P27" s="22">
        <f>(J27-H27)*100/H27</f>
        <v>1.6781892704368064</v>
      </c>
      <c r="Q27" s="20"/>
      <c r="R27" s="21">
        <f>(L27-J27)*100/J27</f>
        <v>-1.4545454545454495</v>
      </c>
      <c r="S27" s="20"/>
      <c r="T27" s="23"/>
      <c r="U27" s="23"/>
      <c r="W27" s="17" t="s">
        <v>12</v>
      </c>
      <c r="X27" s="2"/>
    </row>
    <row r="28" spans="1:24" s="1" customFormat="1" ht="15.75" customHeight="1">
      <c r="A28" s="27"/>
      <c r="B28" s="25"/>
      <c r="C28" s="25" t="s">
        <v>11</v>
      </c>
      <c r="D28" s="25"/>
      <c r="E28" s="25"/>
      <c r="F28" s="22">
        <v>104.041666666667</v>
      </c>
      <c r="G28" s="23"/>
      <c r="H28" s="22">
        <v>109.76440833333299</v>
      </c>
      <c r="I28" s="23"/>
      <c r="J28" s="24">
        <v>111.3</v>
      </c>
      <c r="K28" s="23"/>
      <c r="L28" s="22">
        <v>110.7</v>
      </c>
      <c r="M28" s="20"/>
      <c r="N28" s="23">
        <v>5.5004325190221692</v>
      </c>
      <c r="O28" s="23"/>
      <c r="P28" s="22">
        <f>(J28-H28)*100/H28</f>
        <v>1.3989886976876071</v>
      </c>
      <c r="Q28" s="20"/>
      <c r="R28" s="21">
        <f>(L28-J28)*100/J28</f>
        <v>-0.53908355795147733</v>
      </c>
      <c r="S28" s="20"/>
      <c r="T28" s="23"/>
      <c r="U28" s="23"/>
      <c r="W28" s="17" t="s">
        <v>10</v>
      </c>
      <c r="X28" s="2"/>
    </row>
    <row r="29" spans="1:24" s="1" customFormat="1" ht="15.75" customHeight="1">
      <c r="A29" s="27"/>
      <c r="B29" s="25"/>
      <c r="C29" s="25" t="s">
        <v>9</v>
      </c>
      <c r="D29" s="25"/>
      <c r="E29" s="25"/>
      <c r="F29" s="22">
        <v>102.558333333333</v>
      </c>
      <c r="G29" s="23"/>
      <c r="H29" s="22">
        <v>106.78299250000001</v>
      </c>
      <c r="I29" s="23"/>
      <c r="J29" s="24">
        <v>110.3</v>
      </c>
      <c r="K29" s="23"/>
      <c r="L29" s="22">
        <v>109.4</v>
      </c>
      <c r="M29" s="20"/>
      <c r="N29" s="23">
        <v>4.1192743966851566</v>
      </c>
      <c r="O29" s="23"/>
      <c r="P29" s="22">
        <f>(J29-H29)*100/H29</f>
        <v>3.293602677411378</v>
      </c>
      <c r="Q29" s="20"/>
      <c r="R29" s="21">
        <f>(L29-J29)*100/J29</f>
        <v>-0.81595648232093521</v>
      </c>
      <c r="S29" s="20"/>
      <c r="T29" s="23"/>
      <c r="U29" s="23"/>
      <c r="W29" s="17" t="s">
        <v>8</v>
      </c>
      <c r="X29" s="2"/>
    </row>
    <row r="30" spans="1:24" s="1" customFormat="1" ht="15.75" customHeight="1">
      <c r="A30" s="27"/>
      <c r="B30" s="25"/>
      <c r="C30" s="25" t="s">
        <v>7</v>
      </c>
      <c r="D30" s="25"/>
      <c r="E30" s="25"/>
      <c r="F30" s="22">
        <v>103.98333333333299</v>
      </c>
      <c r="G30" s="23"/>
      <c r="H30" s="22">
        <v>108.1764175</v>
      </c>
      <c r="I30" s="23"/>
      <c r="J30" s="24">
        <v>109.9</v>
      </c>
      <c r="K30" s="23"/>
      <c r="L30" s="22">
        <v>108.9</v>
      </c>
      <c r="M30" s="20"/>
      <c r="N30" s="23">
        <v>4.0324579259500126</v>
      </c>
      <c r="O30" s="23"/>
      <c r="P30" s="22">
        <f>(J30-H30)*100/H30</f>
        <v>1.5933070625120362</v>
      </c>
      <c r="Q30" s="20"/>
      <c r="R30" s="21">
        <f>(L30-J30)*100/J30</f>
        <v>-0.90991810737033663</v>
      </c>
      <c r="S30" s="20"/>
      <c r="T30" s="23"/>
      <c r="U30" s="23"/>
      <c r="W30" s="17" t="s">
        <v>6</v>
      </c>
      <c r="X30" s="2"/>
    </row>
    <row r="31" spans="1:24" s="1" customFormat="1" ht="15.75" customHeight="1">
      <c r="A31" s="27"/>
      <c r="B31" s="25"/>
      <c r="C31" s="25" t="s">
        <v>5</v>
      </c>
      <c r="D31" s="25"/>
      <c r="E31" s="25"/>
      <c r="F31" s="22">
        <v>102.183333333333</v>
      </c>
      <c r="G31" s="23"/>
      <c r="H31" s="22">
        <v>104.42564666666701</v>
      </c>
      <c r="I31" s="23"/>
      <c r="J31" s="24">
        <v>107.9</v>
      </c>
      <c r="K31" s="23"/>
      <c r="L31" s="22">
        <v>107.7</v>
      </c>
      <c r="M31" s="20"/>
      <c r="N31" s="23">
        <v>2.1944022182358651</v>
      </c>
      <c r="O31" s="23"/>
      <c r="P31" s="22">
        <f>(J31-H31)*100/H31</f>
        <v>3.3271073191658997</v>
      </c>
      <c r="Q31" s="20"/>
      <c r="R31" s="21">
        <f>(L31-J31)*100/J31</f>
        <v>-0.18535681186283859</v>
      </c>
      <c r="S31" s="20"/>
      <c r="T31" s="23"/>
      <c r="U31" s="23"/>
      <c r="W31" s="17" t="s">
        <v>4</v>
      </c>
      <c r="X31" s="2"/>
    </row>
    <row r="32" spans="1:24" s="1" customFormat="1" ht="15.75" customHeight="1">
      <c r="A32" s="27"/>
      <c r="B32" s="26"/>
      <c r="C32" s="25" t="s">
        <v>3</v>
      </c>
      <c r="D32" s="25"/>
      <c r="E32" s="25"/>
      <c r="F32" s="22">
        <v>103.395244166667</v>
      </c>
      <c r="G32" s="23"/>
      <c r="H32" s="22">
        <v>106.743490833333</v>
      </c>
      <c r="I32" s="23"/>
      <c r="J32" s="24">
        <v>108</v>
      </c>
      <c r="K32" s="23"/>
      <c r="L32" s="22">
        <v>108.1</v>
      </c>
      <c r="M32" s="20"/>
      <c r="N32" s="23">
        <v>3.238298524900074</v>
      </c>
      <c r="O32" s="23"/>
      <c r="P32" s="22">
        <f>(J32-H32)*100/H32</f>
        <v>1.1771295437853797</v>
      </c>
      <c r="Q32" s="20"/>
      <c r="R32" s="21">
        <f>(L32-J32)*100/J32</f>
        <v>9.2592592592587328E-2</v>
      </c>
      <c r="S32" s="20"/>
      <c r="T32" s="19"/>
      <c r="U32" s="18"/>
      <c r="W32" s="17" t="s">
        <v>2</v>
      </c>
      <c r="X32" s="2"/>
    </row>
    <row r="33" spans="1:25" ht="15.75" customHeight="1">
      <c r="A33" s="16"/>
      <c r="B33" s="15"/>
      <c r="C33" s="15"/>
      <c r="D33" s="15"/>
      <c r="E33" s="15"/>
      <c r="F33" s="14"/>
      <c r="G33" s="13"/>
      <c r="H33" s="10"/>
      <c r="I33" s="10"/>
      <c r="J33" s="12"/>
      <c r="K33" s="10"/>
      <c r="L33" s="12"/>
      <c r="M33" s="11"/>
      <c r="N33" s="10"/>
      <c r="O33" s="10"/>
      <c r="P33" s="12"/>
      <c r="Q33" s="11"/>
      <c r="R33" s="10"/>
      <c r="S33" s="11"/>
      <c r="T33" s="10"/>
      <c r="U33" s="10"/>
      <c r="V33" s="9"/>
      <c r="W33" s="9"/>
      <c r="X33" s="2"/>
    </row>
    <row r="34" spans="1:25" ht="1.5" customHeight="1">
      <c r="H34" s="2"/>
      <c r="I34" s="2"/>
      <c r="J34" s="2"/>
      <c r="K34" s="2"/>
      <c r="L34" s="2"/>
      <c r="M34" s="2"/>
      <c r="N34" s="2"/>
      <c r="O34" s="2"/>
    </row>
    <row r="35" spans="1:25" ht="17.25" customHeight="1">
      <c r="B35" s="8" t="s">
        <v>1</v>
      </c>
      <c r="J35" s="7"/>
    </row>
    <row r="36" spans="1:25" ht="15.75" customHeight="1">
      <c r="C36" s="7" t="s">
        <v>0</v>
      </c>
      <c r="E36" s="7"/>
      <c r="F36" s="7"/>
      <c r="G36" s="7"/>
      <c r="H36" s="7"/>
      <c r="I36" s="7"/>
      <c r="L36" s="6"/>
      <c r="M36" s="2"/>
      <c r="N36" s="2"/>
      <c r="O36" s="2"/>
    </row>
    <row r="37" spans="1:25" s="4" customFormat="1" ht="15">
      <c r="P37" s="5"/>
      <c r="Q37" s="5"/>
      <c r="R37" s="5"/>
      <c r="S37" s="5"/>
      <c r="T37" s="5"/>
      <c r="U37" s="5"/>
      <c r="V37" s="3"/>
      <c r="W37" s="3"/>
      <c r="X37" s="3"/>
      <c r="Y37" s="5"/>
    </row>
    <row r="38" spans="1:25" s="4" customFormat="1" ht="15">
      <c r="P38" s="5"/>
      <c r="Q38" s="5"/>
      <c r="R38" s="5"/>
      <c r="S38" s="5"/>
      <c r="T38" s="5"/>
      <c r="U38" s="5"/>
      <c r="V38" s="3"/>
      <c r="W38" s="3"/>
      <c r="X38" s="3"/>
      <c r="Y38" s="5"/>
    </row>
    <row r="39" spans="1:25">
      <c r="V39" s="3"/>
      <c r="W39" s="3"/>
      <c r="X39" s="3"/>
    </row>
    <row r="40" spans="1:25">
      <c r="V40" s="3"/>
      <c r="W40" s="3"/>
      <c r="X40" s="3"/>
    </row>
    <row r="41" spans="1:25">
      <c r="V41" s="3"/>
      <c r="W41" s="3"/>
      <c r="X41" s="3"/>
    </row>
    <row r="42" spans="1:25">
      <c r="V42" s="3"/>
      <c r="W42" s="3"/>
      <c r="X42" s="3"/>
    </row>
    <row r="43" spans="1:25">
      <c r="V43" s="3"/>
      <c r="W43" s="3"/>
      <c r="X43" s="3"/>
    </row>
    <row r="44" spans="1:25">
      <c r="V44" s="3"/>
      <c r="W44" s="3"/>
      <c r="X44" s="3"/>
    </row>
    <row r="45" spans="1:25">
      <c r="V45" s="3"/>
      <c r="W45" s="3"/>
      <c r="X45" s="3"/>
    </row>
  </sheetData>
  <mergeCells count="6">
    <mergeCell ref="A5:E8"/>
    <mergeCell ref="F5:M5"/>
    <mergeCell ref="N5:S5"/>
    <mergeCell ref="V5:W8"/>
    <mergeCell ref="F6:M6"/>
    <mergeCell ref="N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T-14.8ปีฐาน2558</vt:lpstr>
      <vt:lpstr>T-14.8 พ.ศ. 2555 - 2558</vt:lpstr>
      <vt:lpstr>'T-14.8 พ.ศ. 2555 - 2558'!Print_Area</vt:lpstr>
      <vt:lpstr>'T-14.8ปีฐาน2558'!Print_Area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2017-07-11T04:17:37Z</dcterms:created>
  <dcterms:modified xsi:type="dcterms:W3CDTF">2017-07-11T04:18:19Z</dcterms:modified>
</cp:coreProperties>
</file>