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9735"/>
  </bookViews>
  <sheets>
    <sheet name="T-1.2              " sheetId="21" r:id="rId1"/>
    <sheet name="T-1.2พ.ศ. 2557-2559" sheetId="7" r:id="rId2"/>
    <sheet name="T-1.2 2558 " sheetId="20" r:id="rId3"/>
    <sheet name="T-1.2พ.ศ. 2556-2559" sheetId="17" r:id="rId4"/>
  </sheets>
  <calcPr calcId="124519"/>
</workbook>
</file>

<file path=xl/calcChain.xml><?xml version="1.0" encoding="utf-8"?>
<calcChain xmlns="http://schemas.openxmlformats.org/spreadsheetml/2006/main">
  <c r="H9" i="21"/>
  <c r="I9"/>
  <c r="J9"/>
  <c r="K9"/>
  <c r="L9"/>
  <c r="M9"/>
  <c r="K11"/>
  <c r="K8" s="1"/>
  <c r="L11"/>
  <c r="L10" s="1"/>
  <c r="M11"/>
  <c r="M8" s="1"/>
  <c r="K22"/>
  <c r="K21" s="1"/>
  <c r="L22"/>
  <c r="L21" s="1"/>
  <c r="M22"/>
  <c r="M21" s="1"/>
  <c r="L34"/>
  <c r="K35"/>
  <c r="K34" s="1"/>
  <c r="L35"/>
  <c r="M35"/>
  <c r="M34" s="1"/>
  <c r="L39"/>
  <c r="K40"/>
  <c r="K39" s="1"/>
  <c r="L40"/>
  <c r="M40"/>
  <c r="M39" s="1"/>
  <c r="K44"/>
  <c r="L44"/>
  <c r="M44"/>
  <c r="K48"/>
  <c r="L48"/>
  <c r="M48"/>
  <c r="H62"/>
  <c r="H8" s="1"/>
  <c r="I62"/>
  <c r="I8" s="1"/>
  <c r="J62"/>
  <c r="J8" s="1"/>
  <c r="K62"/>
  <c r="K61" s="1"/>
  <c r="L62"/>
  <c r="L61" s="1"/>
  <c r="M62"/>
  <c r="M61" s="1"/>
  <c r="H68"/>
  <c r="H67" s="1"/>
  <c r="I68"/>
  <c r="I67" s="1"/>
  <c r="J68"/>
  <c r="J67" s="1"/>
  <c r="K68"/>
  <c r="K67" s="1"/>
  <c r="L68"/>
  <c r="L67" s="1"/>
  <c r="M68"/>
  <c r="M67" s="1"/>
  <c r="H74"/>
  <c r="H73" s="1"/>
  <c r="I74"/>
  <c r="I73" s="1"/>
  <c r="J74"/>
  <c r="J73" s="1"/>
  <c r="K74"/>
  <c r="K73" s="1"/>
  <c r="L74"/>
  <c r="L73" s="1"/>
  <c r="M74"/>
  <c r="M73" s="1"/>
  <c r="K87"/>
  <c r="K86" s="1"/>
  <c r="L87"/>
  <c r="L86" s="1"/>
  <c r="M87"/>
  <c r="M86" s="1"/>
  <c r="K96"/>
  <c r="K95" s="1"/>
  <c r="L96"/>
  <c r="L95" s="1"/>
  <c r="M96"/>
  <c r="M95" s="1"/>
  <c r="K100"/>
  <c r="L100"/>
  <c r="M100"/>
  <c r="K104"/>
  <c r="L104"/>
  <c r="M104"/>
  <c r="K115"/>
  <c r="K114" s="1"/>
  <c r="L115"/>
  <c r="L114" s="1"/>
  <c r="M115"/>
  <c r="M114" s="1"/>
  <c r="K120"/>
  <c r="L120"/>
  <c r="M120"/>
  <c r="K125"/>
  <c r="K124" s="1"/>
  <c r="L125"/>
  <c r="L124" s="1"/>
  <c r="M125"/>
  <c r="M124" s="1"/>
  <c r="K129"/>
  <c r="L129"/>
  <c r="M129"/>
  <c r="K140"/>
  <c r="K139" s="1"/>
  <c r="L140"/>
  <c r="L139" s="1"/>
  <c r="M140"/>
  <c r="M139" s="1"/>
  <c r="K144"/>
  <c r="L144"/>
  <c r="M144"/>
  <c r="K149"/>
  <c r="K148" s="1"/>
  <c r="L149"/>
  <c r="L148" s="1"/>
  <c r="M149"/>
  <c r="M148" s="1"/>
  <c r="K156"/>
  <c r="K155" s="1"/>
  <c r="L156"/>
  <c r="L155" s="1"/>
  <c r="M156"/>
  <c r="M155" s="1"/>
  <c r="K171"/>
  <c r="L171"/>
  <c r="M171"/>
  <c r="K175"/>
  <c r="L175"/>
  <c r="M175"/>
  <c r="K180"/>
  <c r="L180"/>
  <c r="M180"/>
  <c r="K184"/>
  <c r="L184"/>
  <c r="M184"/>
  <c r="K194"/>
  <c r="L194"/>
  <c r="M194"/>
  <c r="K198"/>
  <c r="L198"/>
  <c r="M198"/>
  <c r="K202"/>
  <c r="L202"/>
  <c r="M202"/>
  <c r="K206"/>
  <c r="L206"/>
  <c r="M206"/>
  <c r="L61" i="20"/>
  <c r="K62"/>
  <c r="K61" s="1"/>
  <c r="L62"/>
  <c r="M62"/>
  <c r="M61" s="1"/>
  <c r="L67"/>
  <c r="K68"/>
  <c r="K67" s="1"/>
  <c r="L68"/>
  <c r="M68"/>
  <c r="M67" s="1"/>
  <c r="L73"/>
  <c r="K74"/>
  <c r="K73" s="1"/>
  <c r="L74"/>
  <c r="M74"/>
  <c r="M73" s="1"/>
  <c r="M206" i="7"/>
  <c r="L206"/>
  <c r="K206"/>
  <c r="M202"/>
  <c r="L202"/>
  <c r="K202"/>
  <c r="M198"/>
  <c r="L198"/>
  <c r="K198"/>
  <c r="M194"/>
  <c r="L194"/>
  <c r="K194"/>
  <c r="M184"/>
  <c r="L184"/>
  <c r="K184"/>
  <c r="M180"/>
  <c r="L180"/>
  <c r="K180"/>
  <c r="M175"/>
  <c r="L175"/>
  <c r="K175"/>
  <c r="M171"/>
  <c r="L171"/>
  <c r="K171"/>
  <c r="M156"/>
  <c r="L156"/>
  <c r="K156"/>
  <c r="M155"/>
  <c r="L155"/>
  <c r="K155"/>
  <c r="M149"/>
  <c r="L149"/>
  <c r="K149"/>
  <c r="M148"/>
  <c r="L148"/>
  <c r="K148"/>
  <c r="M144"/>
  <c r="L144"/>
  <c r="K144"/>
  <c r="M140"/>
  <c r="L140"/>
  <c r="K140"/>
  <c r="M139"/>
  <c r="L139"/>
  <c r="K139"/>
  <c r="M129"/>
  <c r="L129"/>
  <c r="K129"/>
  <c r="M125"/>
  <c r="L125"/>
  <c r="K125"/>
  <c r="M124"/>
  <c r="L124"/>
  <c r="K124"/>
  <c r="M120"/>
  <c r="L120"/>
  <c r="K120"/>
  <c r="M115"/>
  <c r="L115"/>
  <c r="K115"/>
  <c r="M114"/>
  <c r="L114"/>
  <c r="K114"/>
  <c r="M104"/>
  <c r="L104"/>
  <c r="K104"/>
  <c r="M100"/>
  <c r="L100"/>
  <c r="K100"/>
  <c r="M96"/>
  <c r="L96"/>
  <c r="K96"/>
  <c r="M95"/>
  <c r="L95"/>
  <c r="K95"/>
  <c r="M87"/>
  <c r="L87"/>
  <c r="K87"/>
  <c r="M86"/>
  <c r="L86"/>
  <c r="K86"/>
  <c r="M74"/>
  <c r="L74"/>
  <c r="K74"/>
  <c r="J74"/>
  <c r="I74"/>
  <c r="H74"/>
  <c r="M73"/>
  <c r="L73"/>
  <c r="K73"/>
  <c r="J73"/>
  <c r="I73"/>
  <c r="H73"/>
  <c r="M68"/>
  <c r="L68"/>
  <c r="K68"/>
  <c r="J68"/>
  <c r="I68"/>
  <c r="H68"/>
  <c r="M67"/>
  <c r="L67"/>
  <c r="K67"/>
  <c r="J67"/>
  <c r="I67"/>
  <c r="H67"/>
  <c r="M62"/>
  <c r="L62"/>
  <c r="K62"/>
  <c r="J62"/>
  <c r="I62"/>
  <c r="H62"/>
  <c r="M61"/>
  <c r="L61"/>
  <c r="K61"/>
  <c r="J61"/>
  <c r="I61"/>
  <c r="H61"/>
  <c r="M48"/>
  <c r="L48"/>
  <c r="K48"/>
  <c r="M44"/>
  <c r="L44"/>
  <c r="K44"/>
  <c r="M40"/>
  <c r="L40"/>
  <c r="K40"/>
  <c r="M39"/>
  <c r="L39"/>
  <c r="K39"/>
  <c r="M35"/>
  <c r="L35"/>
  <c r="K35"/>
  <c r="M34"/>
  <c r="L34"/>
  <c r="K34"/>
  <c r="M22"/>
  <c r="L22"/>
  <c r="K22"/>
  <c r="M21"/>
  <c r="L21"/>
  <c r="K21"/>
  <c r="M11"/>
  <c r="L11"/>
  <c r="K11"/>
  <c r="K10" s="1"/>
  <c r="M10"/>
  <c r="L10"/>
  <c r="M9"/>
  <c r="L9"/>
  <c r="K9"/>
  <c r="J9"/>
  <c r="I9"/>
  <c r="H9"/>
  <c r="M8"/>
  <c r="L8"/>
  <c r="K8"/>
  <c r="J8"/>
  <c r="I8"/>
  <c r="H8"/>
  <c r="J61" i="21" l="1"/>
  <c r="H61"/>
  <c r="M10"/>
  <c r="K10"/>
  <c r="L8"/>
  <c r="I61"/>
  <c r="K9" i="17"/>
  <c r="L9"/>
  <c r="M9"/>
  <c r="N9"/>
  <c r="O9"/>
  <c r="P9"/>
  <c r="N10"/>
  <c r="P10"/>
  <c r="N11"/>
  <c r="N8" s="1"/>
  <c r="O11"/>
  <c r="O10" s="1"/>
  <c r="P11"/>
  <c r="P8" s="1"/>
  <c r="N21"/>
  <c r="P21"/>
  <c r="N22"/>
  <c r="O22"/>
  <c r="O21" s="1"/>
  <c r="P22"/>
  <c r="N34"/>
  <c r="P34"/>
  <c r="N35"/>
  <c r="O35"/>
  <c r="O34" s="1"/>
  <c r="P35"/>
  <c r="N39"/>
  <c r="P39"/>
  <c r="N40"/>
  <c r="O40"/>
  <c r="O39" s="1"/>
  <c r="P40"/>
  <c r="N44"/>
  <c r="O44"/>
  <c r="P44"/>
  <c r="N48"/>
  <c r="O48"/>
  <c r="P48"/>
  <c r="K62"/>
  <c r="K8" s="1"/>
  <c r="L62"/>
  <c r="L8" s="1"/>
  <c r="M62"/>
  <c r="M8" s="1"/>
  <c r="N62"/>
  <c r="N61" s="1"/>
  <c r="O62"/>
  <c r="O61" s="1"/>
  <c r="P62"/>
  <c r="P61" s="1"/>
  <c r="K68"/>
  <c r="K67" s="1"/>
  <c r="L68"/>
  <c r="L67" s="1"/>
  <c r="M68"/>
  <c r="M67" s="1"/>
  <c r="N68"/>
  <c r="N67" s="1"/>
  <c r="O68"/>
  <c r="O67" s="1"/>
  <c r="P68"/>
  <c r="P67" s="1"/>
  <c r="K74"/>
  <c r="K73" s="1"/>
  <c r="L74"/>
  <c r="L73" s="1"/>
  <c r="M74"/>
  <c r="M73" s="1"/>
  <c r="N74"/>
  <c r="N73" s="1"/>
  <c r="O74"/>
  <c r="O73" s="1"/>
  <c r="P74"/>
  <c r="P73" s="1"/>
  <c r="N86"/>
  <c r="P86"/>
  <c r="N87"/>
  <c r="O87"/>
  <c r="O86" s="1"/>
  <c r="P87"/>
  <c r="N95"/>
  <c r="P95"/>
  <c r="N96"/>
  <c r="O96"/>
  <c r="O95" s="1"/>
  <c r="P96"/>
  <c r="N100"/>
  <c r="O100"/>
  <c r="P100"/>
  <c r="N104"/>
  <c r="O104"/>
  <c r="P104"/>
  <c r="N114"/>
  <c r="P114"/>
  <c r="N115"/>
  <c r="O115"/>
  <c r="O114" s="1"/>
  <c r="P115"/>
  <c r="N120"/>
  <c r="O120"/>
  <c r="P120"/>
  <c r="O124"/>
  <c r="N125"/>
  <c r="N124" s="1"/>
  <c r="O125"/>
  <c r="P125"/>
  <c r="P124" s="1"/>
  <c r="N129"/>
  <c r="O129"/>
  <c r="P129"/>
  <c r="N139"/>
  <c r="P139"/>
  <c r="N140"/>
  <c r="O140"/>
  <c r="O139" s="1"/>
  <c r="P140"/>
  <c r="N144"/>
  <c r="O144"/>
  <c r="P144"/>
  <c r="O148"/>
  <c r="N149"/>
  <c r="N148" s="1"/>
  <c r="O149"/>
  <c r="P149"/>
  <c r="P148" s="1"/>
  <c r="O155"/>
  <c r="N156"/>
  <c r="N155" s="1"/>
  <c r="O156"/>
  <c r="P156"/>
  <c r="P155" s="1"/>
  <c r="N171"/>
  <c r="O171"/>
  <c r="P171"/>
  <c r="N175"/>
  <c r="O175"/>
  <c r="P175"/>
  <c r="N180"/>
  <c r="O180"/>
  <c r="P180"/>
  <c r="N184"/>
  <c r="O184"/>
  <c r="P184"/>
  <c r="N194"/>
  <c r="O194"/>
  <c r="P194"/>
  <c r="N198"/>
  <c r="O198"/>
  <c r="P198"/>
  <c r="N202"/>
  <c r="O202"/>
  <c r="P202"/>
  <c r="N206"/>
  <c r="O206"/>
  <c r="P206"/>
  <c r="M61" l="1"/>
  <c r="K61"/>
  <c r="O8"/>
  <c r="L61"/>
</calcChain>
</file>

<file path=xl/sharedStrings.xml><?xml version="1.0" encoding="utf-8"?>
<sst xmlns="http://schemas.openxmlformats.org/spreadsheetml/2006/main" count="2184" uniqueCount="230">
  <si>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</si>
  <si>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</si>
  <si>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</si>
  <si>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</si>
  <si>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</si>
  <si>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</si>
  <si>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</si>
  <si>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</si>
  <si>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</si>
  <si>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</si>
  <si>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</si>
  <si>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รวมยอด</t>
  </si>
  <si>
    <t xml:space="preserve">        ที่มา:  กรมการปกครอง  กระทรวงมหาดไทย</t>
  </si>
  <si>
    <t>Source:   Department of Provinical Administration,  Ministry of Interior</t>
  </si>
  <si>
    <t>Table</t>
  </si>
  <si>
    <t xml:space="preserve">              อำเภอ และ              เขตการปกครอง</t>
  </si>
  <si>
    <t>District and Administration Zone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</si>
  <si>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</si>
  <si>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</si>
  <si>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</si>
  <si>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</si>
  <si>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 xml:space="preserve"> Phra Thong Kham District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</si>
  <si>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</si>
  <si>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</si>
  <si>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</si>
  <si>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</si>
  <si>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</si>
  <si>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</si>
  <si>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</si>
  <si>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</si>
  <si>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</si>
  <si>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</si>
  <si>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</si>
  <si>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</si>
  <si>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</si>
  <si>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</si>
  <si>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</si>
  <si>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</si>
  <si>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</si>
  <si>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</si>
  <si>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</si>
  <si>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</si>
  <si>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</si>
  <si>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</si>
  <si>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</si>
  <si>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</si>
  <si>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</si>
  <si>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</si>
  <si>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</si>
  <si>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</si>
  <si>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>Tha Chang Subdistrict Municipality</t>
  </si>
  <si>
    <t xml:space="preserve">  เทศบาลตำบลท่าช้าง</t>
  </si>
  <si>
    <t>Chaloem Phra Kiat District</t>
  </si>
  <si>
    <t xml:space="preserve">  Sida Subdistrict Municipality</t>
  </si>
  <si>
    <t xml:space="preserve">  เทศบาลตำบลสีดา</t>
  </si>
  <si>
    <t>Sida District</t>
  </si>
  <si>
    <t xml:space="preserve">  Nong Bua Lai Subdistrict Municipality</t>
  </si>
  <si>
    <t xml:space="preserve">  เทศบาลตำบลหนองบัวลาย</t>
  </si>
  <si>
    <t>Bua Lai District</t>
  </si>
  <si>
    <t xml:space="preserve">  Nong Bua Wong Subdistrict Municipality</t>
  </si>
  <si>
    <t xml:space="preserve">  เทศบาลตำบลหนองบัววง</t>
  </si>
  <si>
    <t xml:space="preserve"> Lam Thamenchai district</t>
  </si>
  <si>
    <t>2559 (2016)</t>
  </si>
  <si>
    <t>2558 (2015)</t>
  </si>
  <si>
    <t>2557 (2014)</t>
  </si>
  <si>
    <t>2556 (2013)</t>
  </si>
  <si>
    <t>Population from Registration Record by Sex, Administration Zone and District: 2013-2016  (Cont.)</t>
  </si>
  <si>
    <t>ประชากรจากการทะเบียน จำแนกตามเพศ เขตการปกครอง เป็นรายอำเภอ พ.ศ. 2556-2559  (ต่อ)</t>
  </si>
  <si>
    <t xml:space="preserve">  Phra Thong Kham Subdistrict Municipality</t>
  </si>
  <si>
    <t xml:space="preserve">  เทศบาลตำบลพระทองคำ</t>
  </si>
  <si>
    <t xml:space="preserve">  Mueang Yang Subdistrict Municipality</t>
  </si>
  <si>
    <t xml:space="preserve">  เทศบาลตำบลเมืองยาง</t>
  </si>
  <si>
    <t xml:space="preserve"> Mueang Yang  district</t>
  </si>
  <si>
    <t xml:space="preserve"> Thepharak Minor  district</t>
  </si>
  <si>
    <t xml:space="preserve">  San Chao Pho subdistrict  municipality</t>
  </si>
  <si>
    <t xml:space="preserve">  เทศบาลตำบลศาลเจ้าพ่อ</t>
  </si>
  <si>
    <t xml:space="preserve"> Wang Nam Khiao district</t>
  </si>
  <si>
    <t xml:space="preserve">  Non Daeng subdistrict  municipality</t>
  </si>
  <si>
    <t xml:space="preserve">  เทศบาลตำบลโนนแดง</t>
  </si>
  <si>
    <t xml:space="preserve"> Non Daeng district</t>
  </si>
  <si>
    <t xml:space="preserve"> Kaeng Sanam Nang district</t>
  </si>
  <si>
    <t xml:space="preserve"> Nong Bunnak district</t>
  </si>
  <si>
    <t xml:space="preserve">  Sima Mongkhon subdistrict  municipality</t>
  </si>
  <si>
    <t xml:space="preserve">  เทศบาลตำบลสีมามงคล</t>
  </si>
  <si>
    <t xml:space="preserve">  Mu Si subdistrict  municipality</t>
  </si>
  <si>
    <t xml:space="preserve">  เทศบาลตำบลหมูสี</t>
  </si>
  <si>
    <t xml:space="preserve">  Wang Sai subdistrict  municipality</t>
  </si>
  <si>
    <t xml:space="preserve">  เทศบาลตำบลวังไทร</t>
  </si>
  <si>
    <t xml:space="preserve">  Klang Dong subdistrict  municipality</t>
  </si>
  <si>
    <t xml:space="preserve">  เทศบาลตำบลกลางดง</t>
  </si>
  <si>
    <t xml:space="preserve">  Pak Chong subdistrict  municipality</t>
  </si>
  <si>
    <t xml:space="preserve">  เทศบาลเมืองปากช่อง</t>
  </si>
  <si>
    <t xml:space="preserve"> Pak Chong district</t>
  </si>
  <si>
    <t xml:space="preserve">  Nong Nam Sai subdistrict  municipality</t>
  </si>
  <si>
    <t xml:space="preserve">  เทศบาลตำบลหนองน้ำใส</t>
  </si>
  <si>
    <t xml:space="preserve">  Sikhio subdistrict  municipality</t>
  </si>
  <si>
    <t xml:space="preserve">  เทศบาลตำบลสีคิ้ว</t>
  </si>
  <si>
    <t xml:space="preserve">  Lat Bua Khao subdistrict  municipality</t>
  </si>
  <si>
    <t xml:space="preserve">  เทศบาลตำบลลาดบัวขาว</t>
  </si>
  <si>
    <t xml:space="preserve">  Khlong Phai subdistrict  municipality</t>
  </si>
  <si>
    <t xml:space="preserve">  เทศบาลตำบลคลองไผ่</t>
  </si>
  <si>
    <t xml:space="preserve"> Sikhio  district</t>
  </si>
  <si>
    <t xml:space="preserve"> Kham Thale So subdistrict  municipality</t>
  </si>
  <si>
    <t xml:space="preserve">  เทศบาลตำบลขามทะเลสอ</t>
  </si>
  <si>
    <t xml:space="preserve"> Kham Thale So  district</t>
  </si>
  <si>
    <t xml:space="preserve">  Sung Noen subdistrict  municipality</t>
  </si>
  <si>
    <t xml:space="preserve">  เทศบาลตำบลสูงเนิน</t>
  </si>
  <si>
    <t xml:space="preserve">  Kut Chik subdistrict  municipality</t>
  </si>
  <si>
    <t xml:space="preserve">  เทศบาลตำบลกุดจิก</t>
  </si>
  <si>
    <t xml:space="preserve"> Sung Noen district</t>
  </si>
  <si>
    <t xml:space="preserve"> Chum Phuang subdistrict  municipality</t>
  </si>
  <si>
    <t xml:space="preserve">  เทศบาลตำบลชุมพวง</t>
  </si>
  <si>
    <t xml:space="preserve"> Chum Phuang district</t>
  </si>
  <si>
    <t xml:space="preserve">  Hin Dat subdistrict  municipality</t>
  </si>
  <si>
    <t xml:space="preserve">  เทศบาลตำบลหินดาด</t>
  </si>
  <si>
    <t xml:space="preserve">  Huai Thalaeng subdistrict  municipality</t>
  </si>
  <si>
    <t xml:space="preserve">  เทศบาลตำบลห้วยแถลง</t>
  </si>
  <si>
    <t xml:space="preserve"> Huai Thalaeng district</t>
  </si>
  <si>
    <t xml:space="preserve">  Phimai subdistrict  municipality</t>
  </si>
  <si>
    <t xml:space="preserve">        </t>
  </si>
  <si>
    <t xml:space="preserve">   เทศบาลตำบลพิมาย</t>
  </si>
  <si>
    <t xml:space="preserve">  Phimai district</t>
  </si>
  <si>
    <t xml:space="preserve">  Lam Nang Kaeo subdistrict  municipality</t>
  </si>
  <si>
    <t xml:space="preserve">  เทศบาลตำบลลำนางแก้ว</t>
  </si>
  <si>
    <t xml:space="preserve">  Mueang Pak subdistrict  municipality</t>
  </si>
  <si>
    <t xml:space="preserve">  เทศบาลเมืองเมืองปัก</t>
  </si>
  <si>
    <t xml:space="preserve">  Takhop subdistrict  municipality</t>
  </si>
  <si>
    <t xml:space="preserve">  เทศบาลตำบลตะขบ</t>
  </si>
  <si>
    <t xml:space="preserve">  Pak Thong Chai district</t>
  </si>
  <si>
    <t xml:space="preserve">  Prathai subdistrict  municipality</t>
  </si>
  <si>
    <t xml:space="preserve">  เทศบาลตำบลประทาย</t>
  </si>
  <si>
    <t xml:space="preserve">  Prathai  district</t>
  </si>
  <si>
    <t xml:space="preserve">  Bua Yai subdistrict  municipality</t>
  </si>
  <si>
    <t xml:space="preserve">  เทศบาลเมืองบัวใหญ่</t>
  </si>
  <si>
    <t xml:space="preserve"> Bua Yai  district</t>
  </si>
  <si>
    <t xml:space="preserve">  Nong Hua Fan subdistrict  municipality</t>
  </si>
  <si>
    <t xml:space="preserve">  เทศบาลตำบลหนองหัวฟาน</t>
  </si>
  <si>
    <t xml:space="preserve">  Kham Sakaesaeng subdistrict  municipality</t>
  </si>
  <si>
    <t xml:space="preserve">  เทศบาลตำบลขามสะแกแสง</t>
  </si>
  <si>
    <t xml:space="preserve">  Kham Sakaesaeng district</t>
  </si>
  <si>
    <t xml:space="preserve">  Dan Khla subdistrict  municipality</t>
  </si>
  <si>
    <t xml:space="preserve">  เทศบาลตำบลด่านคล้า</t>
  </si>
  <si>
    <t xml:space="preserve">  Mai subdistrict  municipality</t>
  </si>
  <si>
    <t xml:space="preserve">  เทศบาลตำบลใหม่</t>
  </si>
  <si>
    <t xml:space="preserve">  Don Wai subdistrict  municipality</t>
  </si>
  <si>
    <t xml:space="preserve">  เทศบาลตำบลดอนหวาย</t>
  </si>
  <si>
    <t xml:space="preserve">  Makha subdistrict  municipality</t>
  </si>
  <si>
    <t xml:space="preserve">  เทศบาลตำบลมะค่า</t>
  </si>
  <si>
    <t xml:space="preserve">  Talat Khae subdistrict  municipality</t>
  </si>
  <si>
    <t xml:space="preserve">  เทศบาลตำบลตลาดแค</t>
  </si>
  <si>
    <t xml:space="preserve">  Non Sung subdistrict  municipality</t>
  </si>
  <si>
    <t xml:space="preserve">  เทศบาลตำบลโนนสูง</t>
  </si>
  <si>
    <t xml:space="preserve">  Non Sung district</t>
  </si>
  <si>
    <t xml:space="preserve">  Banlang subdistrict  municipality</t>
  </si>
  <si>
    <t xml:space="preserve">  เทศบาลตำบลบัลลังก์</t>
  </si>
  <si>
    <t xml:space="preserve">  Non Thai subdistrict  municipality</t>
  </si>
  <si>
    <t xml:space="preserve">  เทศบาลตำบลโนนไทย</t>
  </si>
  <si>
    <t xml:space="preserve">  Khok Sawai subdistrict  municipality</t>
  </si>
  <si>
    <t xml:space="preserve">  เทศบาลตำบลโคกสวาย</t>
  </si>
  <si>
    <t xml:space="preserve">  Non Thai district</t>
  </si>
  <si>
    <t xml:space="preserve">  Nong Bua Takiat subdistrict  municipality</t>
  </si>
  <si>
    <t xml:space="preserve">  เทศบาลตำบลหนองบัวตะเกียด</t>
  </si>
  <si>
    <t xml:space="preserve">  Nong Krat subdistrict  municipality</t>
  </si>
  <si>
    <t xml:space="preserve">  เทศบาลตำบลหนองกราด</t>
  </si>
  <si>
    <t xml:space="preserve">  Dan Khun Thot subdistrict  municipality</t>
  </si>
  <si>
    <t xml:space="preserve">  เทศบาลตำบลด่านขุนทด</t>
  </si>
  <si>
    <t xml:space="preserve"> Dan Khun Thot district</t>
  </si>
  <si>
    <t xml:space="preserve">  Tha Yiem subdistrict  municipality</t>
  </si>
  <si>
    <t xml:space="preserve">   เทศบาลตำบลท่าเยี่ยม</t>
  </si>
  <si>
    <t xml:space="preserve">  Dan Kwian subdistrict  municipality</t>
  </si>
  <si>
    <t xml:space="preserve">   เทศบาลตำบลด่านเกวียน</t>
  </si>
  <si>
    <t xml:space="preserve">  Chok Chai subdistrict  municipality</t>
  </si>
  <si>
    <t xml:space="preserve">   เทศบาลตำบลโชคชัย</t>
  </si>
  <si>
    <t xml:space="preserve">  Municipal area</t>
  </si>
  <si>
    <t xml:space="preserve">  ในเขตเทศบาล</t>
  </si>
  <si>
    <t xml:space="preserve">  Chok Chai district</t>
  </si>
  <si>
    <t xml:space="preserve">   นอกเขตเทศบาล</t>
  </si>
  <si>
    <t xml:space="preserve">  Chakkarat subdistrict  municipality</t>
  </si>
  <si>
    <t xml:space="preserve">   เทศบาลตำบลจักราช</t>
  </si>
  <si>
    <t xml:space="preserve">  </t>
  </si>
  <si>
    <t xml:space="preserve">  Chakkarat district</t>
  </si>
  <si>
    <t xml:space="preserve">  Ban Lueam subdistrict  municipality</t>
  </si>
  <si>
    <t xml:space="preserve">  เทศบาลตำบลบ้านเหลื่อม</t>
  </si>
  <si>
    <t xml:space="preserve">  Ban Lueam district</t>
  </si>
  <si>
    <t xml:space="preserve">  Mueang Khong subdistrict  municipality</t>
  </si>
  <si>
    <t xml:space="preserve">  เทศบาลตำบลเมืองคง</t>
  </si>
  <si>
    <t xml:space="preserve">  Thephalai subdistrict  municipality</t>
  </si>
  <si>
    <t xml:space="preserve">  เทศบาลตำบลเทพาลัย</t>
  </si>
  <si>
    <t xml:space="preserve"> Khong district</t>
  </si>
  <si>
    <t xml:space="preserve">  Soeng Sang subdistrict  municipality</t>
  </si>
  <si>
    <t xml:space="preserve">  เทศบาลตำบลเสิงสาง</t>
  </si>
  <si>
    <t xml:space="preserve">  Non Sombun subdistrict  municipality</t>
  </si>
  <si>
    <t xml:space="preserve">  เทศบาลตำบลโนนสมบูรณ์</t>
  </si>
  <si>
    <t xml:space="preserve"> Soeng Sang district</t>
  </si>
  <si>
    <t xml:space="preserve">  Sai Yong-chai Wan subdistrict  municipality</t>
  </si>
  <si>
    <t xml:space="preserve">  เทศบาลตำบลไทรโยง-ไชยวาล</t>
  </si>
  <si>
    <t xml:space="preserve">  Sae subdistrict  municipality</t>
  </si>
  <si>
    <t xml:space="preserve">  เทศบาลตำบลแชะ</t>
  </si>
  <si>
    <t xml:space="preserve">  Chorakhe Hin subdistrict  municipality</t>
  </si>
  <si>
    <t xml:space="preserve">  เทศบาลตำบลจระเข้หิน</t>
  </si>
  <si>
    <t>Khon  Buri  district</t>
  </si>
  <si>
    <t xml:space="preserve">  Pruyai subdistrict  municipality</t>
  </si>
  <si>
    <t xml:space="preserve">  เทศบาลตำบลปรุใหญ่</t>
  </si>
  <si>
    <t xml:space="preserve">  Nong Khai Nam subdistrict  municipality</t>
  </si>
  <si>
    <t xml:space="preserve">  เทศบาลตำบลหนองไข่น้ำ</t>
  </si>
  <si>
    <t xml:space="preserve">  Pho Klang subdistrict  municipality</t>
  </si>
  <si>
    <t xml:space="preserve">  เทศบาลตำบลโพธิ์กลาง</t>
  </si>
  <si>
    <t xml:space="preserve">  Nongpailom subdistrict  municipality</t>
  </si>
  <si>
    <t xml:space="preserve">  เทศบาลตำบลหนองไผ่ล้อม </t>
  </si>
  <si>
    <t xml:space="preserve">  Hua  thale subdistrict municipality</t>
  </si>
  <si>
    <t xml:space="preserve">  เทศบาลตำบลหัวทะเล </t>
  </si>
  <si>
    <t xml:space="preserve">  Choho subdistrict  municipality</t>
  </si>
  <si>
    <t xml:space="preserve">  เทศบาลตำบลจอหอ</t>
  </si>
  <si>
    <t xml:space="preserve">  Khok Kruat subdistrict  municipality</t>
  </si>
  <si>
    <t xml:space="preserve">  เทศบาลตำบลโคกกรวด</t>
  </si>
  <si>
    <t xml:space="preserve">  Nakhon Ratchasima city  municipality</t>
  </si>
  <si>
    <t xml:space="preserve">  เทศบาลนครนครราชสีมา</t>
  </si>
  <si>
    <t>Mueang Nakhon Ratchasima District</t>
  </si>
  <si>
    <t>Population from Registration Record by Sex, Administration Zone and District: 2013-2016</t>
  </si>
  <si>
    <t>ประชากรจากการทะเบียน จำแนกตามเพศ เขตการปกครอง เป็นรายอำเภอ พ.ศ. 2556-2559</t>
  </si>
  <si>
    <t>ประชากรจากการทะเบียน จำแนกตามเพศ เขตการปกครอง เป็นรายอำเภอ พ.ศ. 2557-2559</t>
  </si>
  <si>
    <t>Population from Registration Record by Sex, Administration Zone and District: 2014-2016</t>
  </si>
  <si>
    <t>ประชากรจากการทะเบียน จำแนกตามเพศ เขตการปกครอง เป็นรายอำเภอ พ.ศ. 2557-2559  (ต่อ)</t>
  </si>
  <si>
    <t>Population from Registration Record by Sex, Administration Zone and District: 2014-2016  (Cont.)</t>
  </si>
  <si>
    <t>Population from Registration Record by Sex, Administration Zone and District: 2014-2016 (Cont.)</t>
  </si>
  <si>
    <t xml:space="preserve"> Municipal area</t>
  </si>
  <si>
    <t>Population from Registration Record by Sex, Administration Zone and District: 2013-2015  (Cont.)</t>
  </si>
  <si>
    <t>ประชากรจากการทะเบียน จำแนกตามเพศ เขตการปกครอง เป็นรายอำเภอ พ.ศ. 2556-2558  (ต่อ)</t>
  </si>
  <si>
    <t>Population from Registration Record by Sex, Administration Zone and District: 2013-2015</t>
  </si>
  <si>
    <t>ประชากรจากการทะเบียน จำแนกตามเพศ เขตการปกครอง เป็นรายอำเภอ พ.ศ. 2556-2558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</si>
</sst>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color theme="1"/>
      <name val="Calibri"/>
      <family val="2"/>
      <charset val="222"/>
    </font>
    <font>
      <sz val="14"/>
      <name val="Cordia New"/>
      <charset val="222"/>
    </font>
    <font>
      <u/>
      <sz val="14"/>
      <color theme="10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61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</cellStyleXfs>
  <cellXfs count="19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7" fillId="0" borderId="0" xfId="2" applyFont="1"/>
    <xf numFmtId="0" fontId="8" fillId="0" borderId="0" xfId="2" applyFont="1"/>
    <xf numFmtId="0" fontId="10" fillId="0" borderId="0" xfId="2" applyFont="1"/>
    <xf numFmtId="0" fontId="10" fillId="0" borderId="4" xfId="2" applyFont="1" applyBorder="1"/>
    <xf numFmtId="0" fontId="10" fillId="0" borderId="10" xfId="2" applyFont="1" applyBorder="1"/>
    <xf numFmtId="0" fontId="10" fillId="0" borderId="2" xfId="2" applyFont="1" applyBorder="1"/>
    <xf numFmtId="187" fontId="10" fillId="0" borderId="10" xfId="3" applyNumberFormat="1" applyFont="1" applyBorder="1"/>
    <xf numFmtId="187" fontId="10" fillId="0" borderId="3" xfId="3" applyNumberFormat="1" applyFont="1" applyBorder="1"/>
    <xf numFmtId="187" fontId="10" fillId="0" borderId="2" xfId="3" applyNumberFormat="1" applyFont="1" applyBorder="1"/>
    <xf numFmtId="0" fontId="10" fillId="0" borderId="0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10" xfId="2" applyFont="1" applyBorder="1" applyAlignment="1"/>
    <xf numFmtId="0" fontId="10" fillId="0" borderId="0" xfId="2" applyFont="1" applyAlignment="1"/>
    <xf numFmtId="187" fontId="10" fillId="0" borderId="0" xfId="3" applyNumberFormat="1" applyFont="1" applyBorder="1"/>
    <xf numFmtId="0" fontId="9" fillId="0" borderId="0" xfId="2" applyFont="1"/>
    <xf numFmtId="0" fontId="6" fillId="0" borderId="10" xfId="2" applyFont="1" applyBorder="1"/>
    <xf numFmtId="0" fontId="10" fillId="0" borderId="5" xfId="2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10" xfId="2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7" fillId="0" borderId="0" xfId="2" applyFont="1" applyBorder="1"/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/>
    <xf numFmtId="187" fontId="6" fillId="0" borderId="10" xfId="3" applyNumberFormat="1" applyFont="1" applyBorder="1"/>
    <xf numFmtId="187" fontId="6" fillId="0" borderId="3" xfId="3" applyNumberFormat="1" applyFont="1" applyBorder="1"/>
    <xf numFmtId="187" fontId="6" fillId="0" borderId="2" xfId="3" applyNumberFormat="1" applyFont="1" applyBorder="1"/>
    <xf numFmtId="187" fontId="10" fillId="0" borderId="7" xfId="3" applyNumberFormat="1" applyFont="1" applyBorder="1"/>
    <xf numFmtId="187" fontId="10" fillId="0" borderId="5" xfId="3" applyNumberFormat="1" applyFont="1" applyBorder="1"/>
    <xf numFmtId="187" fontId="10" fillId="0" borderId="6" xfId="3" applyNumberFormat="1" applyFont="1" applyBorder="1"/>
    <xf numFmtId="0" fontId="10" fillId="0" borderId="7" xfId="2" applyFont="1" applyBorder="1" applyAlignment="1"/>
    <xf numFmtId="0" fontId="10" fillId="0" borderId="4" xfId="2" applyFont="1" applyBorder="1" applyAlignment="1"/>
    <xf numFmtId="0" fontId="10" fillId="0" borderId="0" xfId="6" applyFont="1" applyBorder="1" applyAlignment="1"/>
    <xf numFmtId="0" fontId="10" fillId="0" borderId="0" xfId="6" applyFont="1" applyAlignment="1"/>
    <xf numFmtId="0" fontId="10" fillId="0" borderId="0" xfId="2" applyFont="1" applyBorder="1" applyAlignment="1">
      <alignment horizontal="center" vertical="center" wrapText="1"/>
    </xf>
    <xf numFmtId="0" fontId="6" fillId="0" borderId="0" xfId="6" applyFont="1" applyBorder="1" applyAlignment="1"/>
    <xf numFmtId="187" fontId="10" fillId="0" borderId="8" xfId="3" applyNumberFormat="1" applyFont="1" applyBorder="1"/>
    <xf numFmtId="0" fontId="10" fillId="0" borderId="7" xfId="2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2" xfId="6" applyFont="1" applyBorder="1" applyAlignment="1"/>
    <xf numFmtId="187" fontId="10" fillId="0" borderId="3" xfId="3" applyNumberFormat="1" applyFont="1" applyBorder="1" applyAlignment="1">
      <alignment vertical="center"/>
    </xf>
    <xf numFmtId="187" fontId="8" fillId="0" borderId="3" xfId="3" applyNumberFormat="1" applyFont="1" applyFill="1" applyBorder="1" applyAlignment="1"/>
    <xf numFmtId="187" fontId="8" fillId="0" borderId="2" xfId="3" applyNumberFormat="1" applyFont="1" applyFill="1" applyBorder="1" applyAlignment="1"/>
    <xf numFmtId="187" fontId="8" fillId="0" borderId="10" xfId="3" applyNumberFormat="1" applyFont="1" applyFill="1" applyBorder="1" applyAlignment="1"/>
    <xf numFmtId="0" fontId="10" fillId="0" borderId="2" xfId="2" applyFont="1" applyBorder="1" applyAlignment="1"/>
    <xf numFmtId="0" fontId="10" fillId="0" borderId="0" xfId="2" applyFont="1" applyFill="1" applyBorder="1" applyAlignment="1"/>
    <xf numFmtId="0" fontId="10" fillId="0" borderId="0" xfId="2" applyFont="1" applyFill="1" applyAlignment="1"/>
    <xf numFmtId="187" fontId="8" fillId="0" borderId="3" xfId="3" applyNumberFormat="1" applyFont="1" applyFill="1" applyBorder="1" applyAlignment="1">
      <alignment horizontal="right"/>
    </xf>
    <xf numFmtId="187" fontId="8" fillId="0" borderId="2" xfId="3" applyNumberFormat="1" applyFont="1" applyFill="1" applyBorder="1" applyAlignment="1">
      <alignment horizontal="right"/>
    </xf>
    <xf numFmtId="0" fontId="10" fillId="0" borderId="15" xfId="2" applyFont="1" applyFill="1" applyBorder="1" applyAlignment="1"/>
    <xf numFmtId="187" fontId="8" fillId="0" borderId="10" xfId="3" applyNumberFormat="1" applyFont="1" applyFill="1" applyBorder="1" applyAlignment="1">
      <alignment horizontal="right"/>
    </xf>
    <xf numFmtId="0" fontId="6" fillId="0" borderId="15" xfId="2" applyFont="1" applyFill="1" applyBorder="1" applyAlignment="1"/>
    <xf numFmtId="0" fontId="6" fillId="0" borderId="0" xfId="2" applyFont="1" applyFill="1" applyBorder="1" applyAlignment="1"/>
    <xf numFmtId="0" fontId="8" fillId="0" borderId="0" xfId="2" applyFont="1" applyBorder="1"/>
    <xf numFmtId="0" fontId="6" fillId="0" borderId="0" xfId="2" applyFont="1" applyFill="1" applyAlignment="1"/>
    <xf numFmtId="187" fontId="10" fillId="0" borderId="10" xfId="3" applyNumberFormat="1" applyFont="1" applyBorder="1" applyAlignment="1">
      <alignment horizontal="right"/>
    </xf>
    <xf numFmtId="187" fontId="10" fillId="0" borderId="3" xfId="3" applyNumberFormat="1" applyFont="1" applyBorder="1" applyAlignment="1">
      <alignment horizontal="right"/>
    </xf>
    <xf numFmtId="187" fontId="10" fillId="0" borderId="2" xfId="3" applyNumberFormat="1" applyFont="1" applyBorder="1" applyAlignment="1">
      <alignment horizontal="right"/>
    </xf>
    <xf numFmtId="0" fontId="6" fillId="0" borderId="0" xfId="2" applyFont="1" applyBorder="1" applyAlignment="1"/>
    <xf numFmtId="187" fontId="10" fillId="0" borderId="9" xfId="3" applyNumberFormat="1" applyFont="1" applyBorder="1"/>
    <xf numFmtId="0" fontId="3" fillId="0" borderId="0" xfId="2" applyBorder="1" applyAlignment="1"/>
    <xf numFmtId="0" fontId="3" fillId="0" borderId="1" xfId="2" applyBorder="1" applyAlignment="1"/>
    <xf numFmtId="0" fontId="8" fillId="0" borderId="2" xfId="2" applyFont="1" applyBorder="1"/>
    <xf numFmtId="0" fontId="6" fillId="0" borderId="0" xfId="2" applyFont="1" applyBorder="1"/>
    <xf numFmtId="187" fontId="6" fillId="0" borderId="8" xfId="3" applyNumberFormat="1" applyFont="1" applyBorder="1"/>
    <xf numFmtId="0" fontId="7" fillId="0" borderId="0" xfId="6" applyFont="1"/>
    <xf numFmtId="0" fontId="8" fillId="0" borderId="0" xfId="6" applyFont="1"/>
    <xf numFmtId="0" fontId="7" fillId="0" borderId="0" xfId="6" applyFont="1" applyBorder="1"/>
    <xf numFmtId="0" fontId="6" fillId="0" borderId="0" xfId="6" applyFont="1"/>
    <xf numFmtId="0" fontId="5" fillId="0" borderId="0" xfId="6" applyFont="1" applyAlignment="1">
      <alignment horizontal="center"/>
    </xf>
    <xf numFmtId="0" fontId="5" fillId="0" borderId="0" xfId="6" applyFont="1"/>
    <xf numFmtId="0" fontId="8" fillId="0" borderId="0" xfId="6" applyFont="1" applyBorder="1"/>
    <xf numFmtId="0" fontId="10" fillId="0" borderId="0" xfId="6" applyFont="1"/>
    <xf numFmtId="0" fontId="10" fillId="0" borderId="4" xfId="6" applyFont="1" applyBorder="1"/>
    <xf numFmtId="187" fontId="10" fillId="0" borderId="7" xfId="1" applyNumberFormat="1" applyFont="1" applyBorder="1"/>
    <xf numFmtId="187" fontId="10" fillId="0" borderId="5" xfId="1" applyNumberFormat="1" applyFont="1" applyBorder="1"/>
    <xf numFmtId="187" fontId="10" fillId="0" borderId="6" xfId="1" applyNumberFormat="1" applyFont="1" applyBorder="1"/>
    <xf numFmtId="0" fontId="10" fillId="0" borderId="7" xfId="6" applyFont="1" applyBorder="1" applyAlignment="1"/>
    <xf numFmtId="0" fontId="10" fillId="0" borderId="4" xfId="6" applyFont="1" applyBorder="1" applyAlignment="1"/>
    <xf numFmtId="187" fontId="10" fillId="0" borderId="10" xfId="1" applyNumberFormat="1" applyFont="1" applyBorder="1"/>
    <xf numFmtId="187" fontId="10" fillId="0" borderId="3" xfId="1" applyNumberFormat="1" applyFont="1" applyBorder="1"/>
    <xf numFmtId="187" fontId="10" fillId="0" borderId="2" xfId="1" applyNumberFormat="1" applyFont="1" applyBorder="1"/>
    <xf numFmtId="0" fontId="10" fillId="0" borderId="0" xfId="6" applyFont="1" applyBorder="1" applyAlignment="1">
      <alignment horizontal="center" vertical="center" wrapText="1"/>
    </xf>
    <xf numFmtId="0" fontId="10" fillId="0" borderId="0" xfId="6" applyFont="1" applyBorder="1"/>
    <xf numFmtId="0" fontId="10" fillId="0" borderId="10" xfId="6" applyFont="1" applyBorder="1" applyAlignment="1"/>
    <xf numFmtId="0" fontId="10" fillId="0" borderId="4" xfId="6" applyFont="1" applyBorder="1" applyAlignment="1">
      <alignment horizontal="center"/>
    </xf>
    <xf numFmtId="0" fontId="10" fillId="0" borderId="5" xfId="6" applyFont="1" applyBorder="1" applyAlignment="1">
      <alignment horizontal="center"/>
    </xf>
    <xf numFmtId="0" fontId="10" fillId="0" borderId="7" xfId="6" applyFont="1" applyBorder="1" applyAlignment="1">
      <alignment horizontal="center"/>
    </xf>
    <xf numFmtId="0" fontId="10" fillId="0" borderId="6" xfId="6" applyFont="1" applyBorder="1" applyAlignment="1">
      <alignment horizontal="center"/>
    </xf>
    <xf numFmtId="0" fontId="10" fillId="0" borderId="0" xfId="6" applyFont="1" applyBorder="1" applyAlignment="1">
      <alignment horizontal="center"/>
    </xf>
    <xf numFmtId="0" fontId="10" fillId="0" borderId="3" xfId="6" applyFont="1" applyBorder="1" applyAlignment="1">
      <alignment horizontal="center"/>
    </xf>
    <xf numFmtId="0" fontId="10" fillId="0" borderId="8" xfId="6" applyFont="1" applyBorder="1" applyAlignment="1">
      <alignment horizontal="center"/>
    </xf>
    <xf numFmtId="0" fontId="10" fillId="0" borderId="10" xfId="6" applyFont="1" applyBorder="1" applyAlignment="1">
      <alignment horizontal="center"/>
    </xf>
    <xf numFmtId="0" fontId="10" fillId="0" borderId="2" xfId="6" applyFont="1" applyBorder="1" applyAlignment="1">
      <alignment horizontal="center"/>
    </xf>
    <xf numFmtId="187" fontId="10" fillId="0" borderId="3" xfId="1" applyNumberFormat="1" applyFont="1" applyBorder="1" applyAlignment="1">
      <alignment vertical="center"/>
    </xf>
    <xf numFmtId="187" fontId="8" fillId="0" borderId="3" xfId="1" applyNumberFormat="1" applyFont="1" applyFill="1" applyBorder="1" applyAlignment="1"/>
    <xf numFmtId="187" fontId="8" fillId="0" borderId="2" xfId="1" applyNumberFormat="1" applyFont="1" applyFill="1" applyBorder="1" applyAlignment="1"/>
    <xf numFmtId="187" fontId="8" fillId="0" borderId="10" xfId="1" applyNumberFormat="1" applyFont="1" applyFill="1" applyBorder="1" applyAlignment="1"/>
    <xf numFmtId="0" fontId="10" fillId="0" borderId="0" xfId="6" applyFont="1" applyAlignment="1">
      <alignment horizontal="center"/>
    </xf>
    <xf numFmtId="0" fontId="9" fillId="0" borderId="0" xfId="6" applyFont="1"/>
    <xf numFmtId="0" fontId="10" fillId="0" borderId="0" xfId="6" applyFont="1" applyFill="1" applyBorder="1" applyAlignment="1"/>
    <xf numFmtId="0" fontId="10" fillId="0" borderId="0" xfId="6" applyFont="1" applyFill="1" applyAlignment="1"/>
    <xf numFmtId="187" fontId="8" fillId="0" borderId="3" xfId="1" applyNumberFormat="1" applyFont="1" applyFill="1" applyBorder="1" applyAlignment="1">
      <alignment horizontal="right"/>
    </xf>
    <xf numFmtId="187" fontId="8" fillId="0" borderId="2" xfId="1" applyNumberFormat="1" applyFont="1" applyFill="1" applyBorder="1" applyAlignment="1">
      <alignment horizontal="right"/>
    </xf>
    <xf numFmtId="0" fontId="10" fillId="0" borderId="15" xfId="6" applyFont="1" applyFill="1" applyBorder="1" applyAlignment="1"/>
    <xf numFmtId="187" fontId="8" fillId="0" borderId="10" xfId="1" applyNumberFormat="1" applyFont="1" applyFill="1" applyBorder="1" applyAlignment="1">
      <alignment horizontal="right"/>
    </xf>
    <xf numFmtId="0" fontId="6" fillId="0" borderId="15" xfId="6" applyFont="1" applyFill="1" applyBorder="1" applyAlignment="1"/>
    <xf numFmtId="0" fontId="6" fillId="0" borderId="0" xfId="6" applyFont="1" applyFill="1" applyBorder="1" applyAlignment="1"/>
    <xf numFmtId="0" fontId="6" fillId="0" borderId="0" xfId="6" applyFont="1" applyFill="1" applyAlignment="1"/>
    <xf numFmtId="187" fontId="10" fillId="0" borderId="10" xfId="1" applyNumberFormat="1" applyFont="1" applyBorder="1" applyAlignment="1">
      <alignment horizontal="right"/>
    </xf>
    <xf numFmtId="187" fontId="10" fillId="0" borderId="3" xfId="1" applyNumberFormat="1" applyFont="1" applyBorder="1" applyAlignment="1">
      <alignment horizontal="right"/>
    </xf>
    <xf numFmtId="187" fontId="10" fillId="0" borderId="2" xfId="1" applyNumberFormat="1" applyFont="1" applyBorder="1" applyAlignment="1">
      <alignment horizontal="right"/>
    </xf>
    <xf numFmtId="0" fontId="3" fillId="0" borderId="0" xfId="6" applyBorder="1" applyAlignment="1"/>
    <xf numFmtId="0" fontId="3" fillId="0" borderId="1" xfId="6" applyBorder="1" applyAlignment="1"/>
    <xf numFmtId="0" fontId="10" fillId="0" borderId="2" xfId="6" applyFont="1" applyBorder="1"/>
    <xf numFmtId="0" fontId="8" fillId="0" borderId="2" xfId="6" applyFont="1" applyBorder="1"/>
    <xf numFmtId="0" fontId="10" fillId="0" borderId="10" xfId="6" applyFont="1" applyBorder="1"/>
    <xf numFmtId="0" fontId="6" fillId="0" borderId="0" xfId="6" applyFont="1" applyBorder="1"/>
    <xf numFmtId="0" fontId="6" fillId="0" borderId="10" xfId="6" applyFont="1" applyBorder="1"/>
    <xf numFmtId="187" fontId="6" fillId="0" borderId="10" xfId="1" applyNumberFormat="1" applyFont="1" applyBorder="1"/>
    <xf numFmtId="187" fontId="6" fillId="0" borderId="3" xfId="1" applyNumberFormat="1" applyFont="1" applyBorder="1"/>
    <xf numFmtId="187" fontId="6" fillId="0" borderId="2" xfId="1" applyNumberFormat="1" applyFont="1" applyBorder="1"/>
    <xf numFmtId="0" fontId="10" fillId="0" borderId="1" xfId="6" applyFont="1" applyBorder="1" applyAlignment="1">
      <alignment horizontal="center" vertical="center" wrapText="1"/>
    </xf>
    <xf numFmtId="0" fontId="10" fillId="0" borderId="11" xfId="6" applyFont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0" fillId="0" borderId="10" xfId="6" applyFont="1" applyBorder="1" applyAlignment="1">
      <alignment horizontal="center" vertical="center" wrapText="1"/>
    </xf>
    <xf numFmtId="0" fontId="10" fillId="0" borderId="4" xfId="6" applyFont="1" applyBorder="1" applyAlignment="1">
      <alignment horizontal="center" vertical="center" wrapText="1"/>
    </xf>
    <xf numFmtId="0" fontId="10" fillId="0" borderId="7" xfId="6" applyFont="1" applyBorder="1" applyAlignment="1">
      <alignment horizontal="center" vertical="center" wrapText="1"/>
    </xf>
    <xf numFmtId="0" fontId="10" fillId="0" borderId="12" xfId="6" applyFont="1" applyBorder="1" applyAlignment="1">
      <alignment horizontal="center" vertical="center"/>
    </xf>
    <xf numFmtId="0" fontId="10" fillId="0" borderId="13" xfId="6" applyFont="1" applyBorder="1" applyAlignment="1">
      <alignment horizontal="center" vertical="center"/>
    </xf>
    <xf numFmtId="0" fontId="10" fillId="0" borderId="14" xfId="6" applyFont="1" applyBorder="1" applyAlignment="1">
      <alignment horizontal="center" vertical="center"/>
    </xf>
    <xf numFmtId="0" fontId="10" fillId="0" borderId="9" xfId="6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10" fillId="0" borderId="2" xfId="6" applyFont="1" applyBorder="1" applyAlignment="1">
      <alignment horizontal="center" vertical="center"/>
    </xf>
    <xf numFmtId="0" fontId="10" fillId="0" borderId="0" xfId="6" applyFont="1" applyBorder="1" applyAlignment="1">
      <alignment horizontal="center" vertical="center"/>
    </xf>
    <xf numFmtId="0" fontId="10" fillId="0" borderId="6" xfId="6" applyFont="1" applyBorder="1" applyAlignment="1">
      <alignment horizontal="center" vertical="center"/>
    </xf>
    <xf numFmtId="0" fontId="10" fillId="0" borderId="4" xfId="6" applyFont="1" applyBorder="1" applyAlignment="1">
      <alignment horizontal="center" vertical="center"/>
    </xf>
    <xf numFmtId="0" fontId="6" fillId="0" borderId="1" xfId="6" applyFont="1" applyBorder="1" applyAlignment="1">
      <alignment horizontal="center"/>
    </xf>
    <xf numFmtId="0" fontId="6" fillId="0" borderId="11" xfId="6" applyFont="1" applyBorder="1" applyAlignment="1">
      <alignment horizontal="center"/>
    </xf>
    <xf numFmtId="0" fontId="6" fillId="0" borderId="9" xfId="6" applyFont="1" applyBorder="1" applyAlignment="1">
      <alignment horizontal="center"/>
    </xf>
    <xf numFmtId="0" fontId="10" fillId="0" borderId="1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0" fontId="6" fillId="0" borderId="11" xfId="2" applyFont="1" applyBorder="1" applyAlignment="1">
      <alignment horizontal="center"/>
    </xf>
  </cellXfs>
  <cellStyles count="61">
    <cellStyle name="Comma 2" xfId="8"/>
    <cellStyle name="Comma 3" xfId="9"/>
    <cellStyle name="Comma 4" xfId="10"/>
    <cellStyle name="Hyperlink 2" xfId="42"/>
    <cellStyle name="Normal 12 2" xfId="11"/>
    <cellStyle name="Normal 2" xfId="12"/>
    <cellStyle name="Normal 2 14" xfId="2"/>
    <cellStyle name="Normal 2 15" xfId="13"/>
    <cellStyle name="Normal 2 2" xfId="14"/>
    <cellStyle name="Normal 2 3" xfId="15"/>
    <cellStyle name="Normal 2 4" xfId="16"/>
    <cellStyle name="Normal 2 5" xfId="17"/>
    <cellStyle name="Normal 2 6" xfId="18"/>
    <cellStyle name="Normal 26 2" xfId="19"/>
    <cellStyle name="Normal 27 2" xfId="20"/>
    <cellStyle name="Normal 28 2" xfId="21"/>
    <cellStyle name="Normal 29 2" xfId="22"/>
    <cellStyle name="Normal 3" xfId="23"/>
    <cellStyle name="Normal 30 2" xfId="24"/>
    <cellStyle name="Normal 31 2" xfId="25"/>
    <cellStyle name="Normal 35 2" xfId="4"/>
    <cellStyle name="Normal 36 2" xfId="26"/>
    <cellStyle name="Normal 37 2" xfId="27"/>
    <cellStyle name="Normal 38 2" xfId="28"/>
    <cellStyle name="Normal 39 2" xfId="29"/>
    <cellStyle name="Normal 4 2" xfId="30"/>
    <cellStyle name="Normal 40 2" xfId="31"/>
    <cellStyle name="Normal 43 2" xfId="32"/>
    <cellStyle name="Normal 5" xfId="33"/>
    <cellStyle name="Normal 5 2" xfId="34"/>
    <cellStyle name="Normal 6" xfId="35"/>
    <cellStyle name="Normal 6 2" xfId="36"/>
    <cellStyle name="Normal 7 2" xfId="37"/>
    <cellStyle name="Normal 8 2" xfId="38"/>
    <cellStyle name="Normal 9" xfId="39"/>
    <cellStyle name="Normal 9 2" xfId="40"/>
    <cellStyle name="เครื่องหมายจุลภาค" xfId="1" builtinId="3"/>
    <cellStyle name="เครื่องหมายจุลภาค 10" xfId="3"/>
    <cellStyle name="เครื่องหมายจุลภาค 11" xfId="43"/>
    <cellStyle name="เครื่องหมายจุลภาค 2" xfId="5"/>
    <cellStyle name="เครื่องหมายจุลภาค 2 2" xfId="44"/>
    <cellStyle name="เครื่องหมายจุลภาค 3" xfId="7"/>
    <cellStyle name="เครื่องหมายจุลภาค 4" xfId="45"/>
    <cellStyle name="เครื่องหมายจุลภาค 5" xfId="46"/>
    <cellStyle name="เครื่องหมายจุลภาค 6" xfId="47"/>
    <cellStyle name="เครื่องหมายจุลภาค 7" xfId="48"/>
    <cellStyle name="เครื่องหมายจุลภาค 8" xfId="49"/>
    <cellStyle name="เครื่องหมายจุลภาค 8 2" xfId="50"/>
    <cellStyle name="เครื่องหมายจุลภาค 9" xfId="51"/>
    <cellStyle name="ปกติ" xfId="0" builtinId="0"/>
    <cellStyle name="ปกติ 2" xfId="6"/>
    <cellStyle name="ปกติ 2 2" xfId="52"/>
    <cellStyle name="ปกติ 2 3" xfId="53"/>
    <cellStyle name="ปกติ 3" xfId="41"/>
    <cellStyle name="ปกติ 4" xfId="54"/>
    <cellStyle name="ปกติ 5" xfId="55"/>
    <cellStyle name="ปกติ 6" xfId="56"/>
    <cellStyle name="ปกติ 6 2" xfId="57"/>
    <cellStyle name="ปกติ 7" xfId="58"/>
    <cellStyle name="ปกติ 8" xfId="59"/>
    <cellStyle name="ปกติ 8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369327</xdr:colOff>
      <xdr:row>187</xdr:row>
      <xdr:rowOff>66676</xdr:rowOff>
    </xdr:from>
    <xdr:to>
      <xdr:col>17</xdr:col>
      <xdr:colOff>452022</xdr:colOff>
      <xdr:row>212</xdr:row>
      <xdr:rowOff>76200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10208652" y="47615476"/>
          <a:ext cx="901845" cy="6696074"/>
          <a:chOff x="1025" y="699"/>
          <a:chExt cx="41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25" y="699"/>
            <a:ext cx="13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73187</xdr:colOff>
      <xdr:row>27</xdr:row>
      <xdr:rowOff>85726</xdr:rowOff>
    </xdr:from>
    <xdr:to>
      <xdr:col>17</xdr:col>
      <xdr:colOff>261523</xdr:colOff>
      <xdr:row>52</xdr:row>
      <xdr:rowOff>209551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912512" y="6858001"/>
          <a:ext cx="1007486" cy="6686550"/>
          <a:chOff x="1021" y="699"/>
          <a:chExt cx="45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21" y="699"/>
            <a:ext cx="19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306107</xdr:colOff>
      <xdr:row>78</xdr:row>
      <xdr:rowOff>1</xdr:rowOff>
    </xdr:from>
    <xdr:to>
      <xdr:col>16</xdr:col>
      <xdr:colOff>133351</xdr:colOff>
      <xdr:row>106</xdr:row>
      <xdr:rowOff>180976</xdr:rowOff>
    </xdr:to>
    <xdr:grpSp>
      <xdr:nvGrpSpPr>
        <xdr:cNvPr id="10" name="Group 131"/>
        <xdr:cNvGrpSpPr>
          <a:grpSpLocks/>
        </xdr:cNvGrpSpPr>
      </xdr:nvGrpSpPr>
      <xdr:grpSpPr bwMode="auto">
        <a:xfrm>
          <a:off x="10145432" y="20173951"/>
          <a:ext cx="370169" cy="6991350"/>
          <a:chOff x="1019" y="698"/>
          <a:chExt cx="47" cy="689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19" y="698"/>
            <a:ext cx="27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325157</xdr:colOff>
      <xdr:row>132</xdr:row>
      <xdr:rowOff>85725</xdr:rowOff>
    </xdr:from>
    <xdr:to>
      <xdr:col>16</xdr:col>
      <xdr:colOff>152401</xdr:colOff>
      <xdr:row>161</xdr:row>
      <xdr:rowOff>142875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10164482" y="33947100"/>
          <a:ext cx="370169" cy="6677025"/>
          <a:chOff x="1019" y="699"/>
          <a:chExt cx="47" cy="68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19" y="699"/>
            <a:ext cx="26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2095500</xdr:colOff>
      <xdr:row>0</xdr:row>
      <xdr:rowOff>0</xdr:rowOff>
    </xdr:from>
    <xdr:to>
      <xdr:col>16</xdr:col>
      <xdr:colOff>9525</xdr:colOff>
      <xdr:row>26</xdr:row>
      <xdr:rowOff>76200</xdr:rowOff>
    </xdr:to>
    <xdr:grpSp>
      <xdr:nvGrpSpPr>
        <xdr:cNvPr id="18" name="Group 223"/>
        <xdr:cNvGrpSpPr>
          <a:grpSpLocks/>
        </xdr:cNvGrpSpPr>
      </xdr:nvGrpSpPr>
      <xdr:grpSpPr bwMode="auto">
        <a:xfrm>
          <a:off x="9810750" y="0"/>
          <a:ext cx="581025" cy="6686550"/>
          <a:chOff x="996" y="0"/>
          <a:chExt cx="62" cy="69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6" y="674"/>
            <a:ext cx="62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161925</xdr:colOff>
      <xdr:row>53</xdr:row>
      <xdr:rowOff>133350</xdr:rowOff>
    </xdr:from>
    <xdr:to>
      <xdr:col>16</xdr:col>
      <xdr:colOff>209550</xdr:colOff>
      <xdr:row>79</xdr:row>
      <xdr:rowOff>28575</xdr:rowOff>
    </xdr:to>
    <xdr:grpSp>
      <xdr:nvGrpSpPr>
        <xdr:cNvPr id="22" name="Group 223"/>
        <xdr:cNvGrpSpPr>
          <a:grpSpLocks/>
        </xdr:cNvGrpSpPr>
      </xdr:nvGrpSpPr>
      <xdr:grpSpPr bwMode="auto">
        <a:xfrm>
          <a:off x="10001250" y="13744575"/>
          <a:ext cx="590550" cy="6629400"/>
          <a:chOff x="996" y="0"/>
          <a:chExt cx="62" cy="698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85725</xdr:colOff>
      <xdr:row>107</xdr:row>
      <xdr:rowOff>266700</xdr:rowOff>
    </xdr:from>
    <xdr:to>
      <xdr:col>16</xdr:col>
      <xdr:colOff>209550</xdr:colOff>
      <xdr:row>131</xdr:row>
      <xdr:rowOff>228600</xdr:rowOff>
    </xdr:to>
    <xdr:grpSp>
      <xdr:nvGrpSpPr>
        <xdr:cNvPr id="26" name="Group 223"/>
        <xdr:cNvGrpSpPr>
          <a:grpSpLocks/>
        </xdr:cNvGrpSpPr>
      </xdr:nvGrpSpPr>
      <xdr:grpSpPr bwMode="auto">
        <a:xfrm>
          <a:off x="9925050" y="27489150"/>
          <a:ext cx="666750" cy="6343650"/>
          <a:chOff x="996" y="0"/>
          <a:chExt cx="62" cy="698"/>
        </a:xfrm>
      </xdr:grpSpPr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1000" y="160"/>
            <a:ext cx="45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8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238125</xdr:colOff>
      <xdr:row>162</xdr:row>
      <xdr:rowOff>133351</xdr:rowOff>
    </xdr:from>
    <xdr:to>
      <xdr:col>17</xdr:col>
      <xdr:colOff>19050</xdr:colOff>
      <xdr:row>187</xdr:row>
      <xdr:rowOff>38100</xdr:rowOff>
    </xdr:to>
    <xdr:grpSp>
      <xdr:nvGrpSpPr>
        <xdr:cNvPr id="30" name="Group 223"/>
        <xdr:cNvGrpSpPr>
          <a:grpSpLocks/>
        </xdr:cNvGrpSpPr>
      </xdr:nvGrpSpPr>
      <xdr:grpSpPr bwMode="auto">
        <a:xfrm>
          <a:off x="10077450" y="40833676"/>
          <a:ext cx="600075" cy="6753224"/>
          <a:chOff x="996" y="0"/>
          <a:chExt cx="62" cy="698"/>
        </a:xfrm>
      </xdr:grpSpPr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1000" y="160"/>
            <a:ext cx="47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32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3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1504950</xdr:colOff>
      <xdr:row>0</xdr:row>
      <xdr:rowOff>0</xdr:rowOff>
    </xdr:from>
    <xdr:to>
      <xdr:col>17</xdr:col>
      <xdr:colOff>114300</xdr:colOff>
      <xdr:row>26</xdr:row>
      <xdr:rowOff>142875</xdr:rowOff>
    </xdr:to>
    <xdr:grpSp>
      <xdr:nvGrpSpPr>
        <xdr:cNvPr id="3403" name="Group 131"/>
        <xdr:cNvGrpSpPr>
          <a:grpSpLocks/>
        </xdr:cNvGrpSpPr>
      </xdr:nvGrpSpPr>
      <xdr:grpSpPr bwMode="auto">
        <a:xfrm>
          <a:off x="8648700" y="0"/>
          <a:ext cx="1743075" cy="6534150"/>
          <a:chOff x="1002" y="699"/>
          <a:chExt cx="66" cy="688"/>
        </a:xfrm>
      </xdr:grpSpPr>
      <xdr:sp macro="" textlink="">
        <xdr:nvSpPr>
          <xdr:cNvPr id="3204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320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340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73187</xdr:colOff>
      <xdr:row>54</xdr:row>
      <xdr:rowOff>133351</xdr:rowOff>
    </xdr:from>
    <xdr:to>
      <xdr:col>17</xdr:col>
      <xdr:colOff>261523</xdr:colOff>
      <xdr:row>78</xdr:row>
      <xdr:rowOff>133351</xdr:rowOff>
    </xdr:to>
    <xdr:grpSp>
      <xdr:nvGrpSpPr>
        <xdr:cNvPr id="7" name="Group 131"/>
        <xdr:cNvGrpSpPr>
          <a:grpSpLocks/>
        </xdr:cNvGrpSpPr>
      </xdr:nvGrpSpPr>
      <xdr:grpSpPr bwMode="auto">
        <a:xfrm>
          <a:off x="9350537" y="14230351"/>
          <a:ext cx="1188461" cy="6457950"/>
          <a:chOff x="1021" y="699"/>
          <a:chExt cx="45" cy="68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21" y="699"/>
            <a:ext cx="19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1992030</xdr:colOff>
      <xdr:row>107</xdr:row>
      <xdr:rowOff>171630</xdr:rowOff>
    </xdr:from>
    <xdr:to>
      <xdr:col>17</xdr:col>
      <xdr:colOff>99586</xdr:colOff>
      <xdr:row>131</xdr:row>
      <xdr:rowOff>323850</xdr:rowOff>
    </xdr:to>
    <xdr:grpSp>
      <xdr:nvGrpSpPr>
        <xdr:cNvPr id="11" name="Group 131"/>
        <xdr:cNvGrpSpPr>
          <a:grpSpLocks/>
        </xdr:cNvGrpSpPr>
      </xdr:nvGrpSpPr>
      <xdr:grpSpPr bwMode="auto">
        <a:xfrm>
          <a:off x="9135780" y="28041780"/>
          <a:ext cx="1241281" cy="6438720"/>
          <a:chOff x="1019" y="698"/>
          <a:chExt cx="47" cy="689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19" y="698"/>
            <a:ext cx="24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67981</xdr:colOff>
      <xdr:row>162</xdr:row>
      <xdr:rowOff>152400</xdr:rowOff>
    </xdr:from>
    <xdr:to>
      <xdr:col>17</xdr:col>
      <xdr:colOff>309137</xdr:colOff>
      <xdr:row>186</xdr:row>
      <xdr:rowOff>219075</xdr:rowOff>
    </xdr:to>
    <xdr:grpSp>
      <xdr:nvGrpSpPr>
        <xdr:cNvPr id="15" name="Group 131"/>
        <xdr:cNvGrpSpPr>
          <a:grpSpLocks/>
        </xdr:cNvGrpSpPr>
      </xdr:nvGrpSpPr>
      <xdr:grpSpPr bwMode="auto">
        <a:xfrm>
          <a:off x="9345331" y="41386125"/>
          <a:ext cx="1241281" cy="6524625"/>
          <a:chOff x="1019" y="699"/>
          <a:chExt cx="47" cy="688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1019" y="699"/>
            <a:ext cx="2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0</xdr:colOff>
      <xdr:row>28</xdr:row>
      <xdr:rowOff>1</xdr:rowOff>
    </xdr:from>
    <xdr:to>
      <xdr:col>15</xdr:col>
      <xdr:colOff>590550</xdr:colOff>
      <xdr:row>52</xdr:row>
      <xdr:rowOff>209551</xdr:rowOff>
    </xdr:to>
    <xdr:grpSp>
      <xdr:nvGrpSpPr>
        <xdr:cNvPr id="19" name="Group 223"/>
        <xdr:cNvGrpSpPr>
          <a:grpSpLocks/>
        </xdr:cNvGrpSpPr>
      </xdr:nvGrpSpPr>
      <xdr:grpSpPr bwMode="auto">
        <a:xfrm>
          <a:off x="9277350" y="6915151"/>
          <a:ext cx="590550" cy="6838950"/>
          <a:chOff x="996" y="0"/>
          <a:chExt cx="62" cy="698"/>
        </a:xfrm>
      </xdr:grpSpPr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1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0</xdr:colOff>
      <xdr:row>80</xdr:row>
      <xdr:rowOff>1</xdr:rowOff>
    </xdr:from>
    <xdr:to>
      <xdr:col>15</xdr:col>
      <xdr:colOff>590550</xdr:colOff>
      <xdr:row>106</xdr:row>
      <xdr:rowOff>133351</xdr:rowOff>
    </xdr:to>
    <xdr:grpSp>
      <xdr:nvGrpSpPr>
        <xdr:cNvPr id="23" name="Group 223"/>
        <xdr:cNvGrpSpPr>
          <a:grpSpLocks/>
        </xdr:cNvGrpSpPr>
      </xdr:nvGrpSpPr>
      <xdr:grpSpPr bwMode="auto">
        <a:xfrm>
          <a:off x="9277350" y="21155026"/>
          <a:ext cx="590550" cy="6629400"/>
          <a:chOff x="996" y="0"/>
          <a:chExt cx="62" cy="698"/>
        </a:xfrm>
      </xdr:grpSpPr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5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26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2095500</xdr:colOff>
      <xdr:row>132</xdr:row>
      <xdr:rowOff>104775</xdr:rowOff>
    </xdr:from>
    <xdr:to>
      <xdr:col>15</xdr:col>
      <xdr:colOff>552450</xdr:colOff>
      <xdr:row>162</xdr:row>
      <xdr:rowOff>64287</xdr:rowOff>
    </xdr:to>
    <xdr:grpSp>
      <xdr:nvGrpSpPr>
        <xdr:cNvPr id="27" name="Group 223"/>
        <xdr:cNvGrpSpPr>
          <a:grpSpLocks/>
        </xdr:cNvGrpSpPr>
      </xdr:nvGrpSpPr>
      <xdr:grpSpPr bwMode="auto">
        <a:xfrm>
          <a:off x="9239250" y="34594800"/>
          <a:ext cx="590550" cy="6703212"/>
          <a:chOff x="996" y="0"/>
          <a:chExt cx="62" cy="698"/>
        </a:xfrm>
      </xdr:grpSpPr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9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0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0</xdr:colOff>
      <xdr:row>187</xdr:row>
      <xdr:rowOff>1</xdr:rowOff>
    </xdr:from>
    <xdr:to>
      <xdr:col>15</xdr:col>
      <xdr:colOff>590550</xdr:colOff>
      <xdr:row>214</xdr:row>
      <xdr:rowOff>219076</xdr:rowOff>
    </xdr:to>
    <xdr:grpSp>
      <xdr:nvGrpSpPr>
        <xdr:cNvPr id="31" name="Group 223"/>
        <xdr:cNvGrpSpPr>
          <a:grpSpLocks/>
        </xdr:cNvGrpSpPr>
      </xdr:nvGrpSpPr>
      <xdr:grpSpPr bwMode="auto">
        <a:xfrm>
          <a:off x="9277350" y="47958376"/>
          <a:ext cx="590550" cy="7620000"/>
          <a:chOff x="996" y="0"/>
          <a:chExt cx="62" cy="698"/>
        </a:xfrm>
      </xdr:grpSpPr>
      <xdr:sp macro="" textlink="">
        <xdr:nvSpPr>
          <xdr:cNvPr id="32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33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4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2066925</xdr:colOff>
      <xdr:row>0</xdr:row>
      <xdr:rowOff>28575</xdr:rowOff>
    </xdr:from>
    <xdr:to>
      <xdr:col>17</xdr:col>
      <xdr:colOff>180975</xdr:colOff>
      <xdr:row>27</xdr:row>
      <xdr:rowOff>190500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544050" y="28575"/>
          <a:ext cx="876300" cy="6848475"/>
          <a:chOff x="998" y="5"/>
          <a:chExt cx="54" cy="6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41" cy="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57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1933575</xdr:colOff>
      <xdr:row>26</xdr:row>
      <xdr:rowOff>19050</xdr:rowOff>
    </xdr:from>
    <xdr:to>
      <xdr:col>17</xdr:col>
      <xdr:colOff>390525</xdr:colOff>
      <xdr:row>52</xdr:row>
      <xdr:rowOff>219075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410700" y="6638925"/>
          <a:ext cx="1219200" cy="6619875"/>
          <a:chOff x="1002" y="699"/>
          <a:chExt cx="64" cy="65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3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1981200</xdr:colOff>
      <xdr:row>54</xdr:row>
      <xdr:rowOff>0</xdr:rowOff>
    </xdr:from>
    <xdr:to>
      <xdr:col>17</xdr:col>
      <xdr:colOff>219075</xdr:colOff>
      <xdr:row>79</xdr:row>
      <xdr:rowOff>76200</xdr:rowOff>
    </xdr:to>
    <xdr:grpSp>
      <xdr:nvGrpSpPr>
        <xdr:cNvPr id="10" name="Group 203"/>
        <xdr:cNvGrpSpPr>
          <a:grpSpLocks/>
        </xdr:cNvGrpSpPr>
      </xdr:nvGrpSpPr>
      <xdr:grpSpPr bwMode="auto">
        <a:xfrm>
          <a:off x="9458325" y="13344525"/>
          <a:ext cx="1000125" cy="6648450"/>
          <a:chOff x="995" y="5"/>
          <a:chExt cx="62" cy="596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0" y="160"/>
            <a:ext cx="40" cy="4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5" y="55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44" y="286"/>
            <a:ext cx="5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1924050</xdr:colOff>
      <xdr:row>79</xdr:row>
      <xdr:rowOff>57150</xdr:rowOff>
    </xdr:from>
    <xdr:to>
      <xdr:col>17</xdr:col>
      <xdr:colOff>381000</xdr:colOff>
      <xdr:row>106</xdr:row>
      <xdr:rowOff>180975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9401175" y="19973925"/>
          <a:ext cx="1219200" cy="6486525"/>
          <a:chOff x="1002" y="693"/>
          <a:chExt cx="64" cy="64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3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22" y="1033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1962150</xdr:colOff>
      <xdr:row>107</xdr:row>
      <xdr:rowOff>114300</xdr:rowOff>
    </xdr:from>
    <xdr:to>
      <xdr:col>17</xdr:col>
      <xdr:colOff>200025</xdr:colOff>
      <xdr:row>133</xdr:row>
      <xdr:rowOff>95250</xdr:rowOff>
    </xdr:to>
    <xdr:grpSp>
      <xdr:nvGrpSpPr>
        <xdr:cNvPr id="18" name="Group 203"/>
        <xdr:cNvGrpSpPr>
          <a:grpSpLocks/>
        </xdr:cNvGrpSpPr>
      </xdr:nvGrpSpPr>
      <xdr:grpSpPr bwMode="auto">
        <a:xfrm>
          <a:off x="9439275" y="26698575"/>
          <a:ext cx="1000125" cy="6705600"/>
          <a:chOff x="994" y="4"/>
          <a:chExt cx="62" cy="58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00" y="160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4" y="549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49" y="281"/>
            <a:ext cx="5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1914525</xdr:colOff>
      <xdr:row>132</xdr:row>
      <xdr:rowOff>95250</xdr:rowOff>
    </xdr:from>
    <xdr:to>
      <xdr:col>17</xdr:col>
      <xdr:colOff>371475</xdr:colOff>
      <xdr:row>161</xdr:row>
      <xdr:rowOff>180975</xdr:rowOff>
    </xdr:to>
    <xdr:grpSp>
      <xdr:nvGrpSpPr>
        <xdr:cNvPr id="22" name="Group 131"/>
        <xdr:cNvGrpSpPr>
          <a:grpSpLocks/>
        </xdr:cNvGrpSpPr>
      </xdr:nvGrpSpPr>
      <xdr:grpSpPr bwMode="auto">
        <a:xfrm>
          <a:off x="9391650" y="33147000"/>
          <a:ext cx="1219200" cy="6524625"/>
          <a:chOff x="1002" y="703"/>
          <a:chExt cx="64" cy="684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1002" y="703"/>
            <a:ext cx="59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1981200</xdr:colOff>
      <xdr:row>161</xdr:row>
      <xdr:rowOff>209550</xdr:rowOff>
    </xdr:from>
    <xdr:to>
      <xdr:col>17</xdr:col>
      <xdr:colOff>57150</xdr:colOff>
      <xdr:row>187</xdr:row>
      <xdr:rowOff>85725</xdr:rowOff>
    </xdr:to>
    <xdr:grpSp>
      <xdr:nvGrpSpPr>
        <xdr:cNvPr id="26" name="Group 203"/>
        <xdr:cNvGrpSpPr>
          <a:grpSpLocks/>
        </xdr:cNvGrpSpPr>
      </xdr:nvGrpSpPr>
      <xdr:grpSpPr bwMode="auto">
        <a:xfrm>
          <a:off x="9458325" y="39700200"/>
          <a:ext cx="838200" cy="6762750"/>
          <a:chOff x="1000" y="4"/>
          <a:chExt cx="52" cy="722"/>
        </a:xfrm>
      </xdr:grpSpPr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1000" y="203"/>
            <a:ext cx="44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8" name="Text Box 1"/>
          <xdr:cNvSpPr txBox="1">
            <a:spLocks noChangeArrowheads="1"/>
          </xdr:cNvSpPr>
        </xdr:nvSpPr>
        <xdr:spPr bwMode="auto">
          <a:xfrm>
            <a:off x="1004" y="696"/>
            <a:ext cx="48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9" name="Straight Connector 12"/>
          <xdr:cNvCxnSpPr>
            <a:cxnSpLocks noChangeShapeType="1"/>
            <a:endCxn id="28" idx="0"/>
          </xdr:cNvCxnSpPr>
        </xdr:nvCxnSpPr>
        <xdr:spPr bwMode="auto">
          <a:xfrm>
            <a:off x="1026" y="4"/>
            <a:ext cx="2" cy="69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1857375</xdr:colOff>
      <xdr:row>187</xdr:row>
      <xdr:rowOff>95250</xdr:rowOff>
    </xdr:from>
    <xdr:to>
      <xdr:col>17</xdr:col>
      <xdr:colOff>314325</xdr:colOff>
      <xdr:row>212</xdr:row>
      <xdr:rowOff>228600</xdr:rowOff>
    </xdr:to>
    <xdr:grpSp>
      <xdr:nvGrpSpPr>
        <xdr:cNvPr id="30" name="Group 131"/>
        <xdr:cNvGrpSpPr>
          <a:grpSpLocks/>
        </xdr:cNvGrpSpPr>
      </xdr:nvGrpSpPr>
      <xdr:grpSpPr bwMode="auto">
        <a:xfrm>
          <a:off x="9334500" y="46472475"/>
          <a:ext cx="1219200" cy="6562725"/>
          <a:chOff x="1002" y="709"/>
          <a:chExt cx="64" cy="678"/>
        </a:xfrm>
      </xdr:grpSpPr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1032" y="733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32" name="Text Box 1"/>
          <xdr:cNvSpPr txBox="1">
            <a:spLocks noChangeArrowheads="1"/>
          </xdr:cNvSpPr>
        </xdr:nvSpPr>
        <xdr:spPr bwMode="auto">
          <a:xfrm>
            <a:off x="1002" y="709"/>
            <a:ext cx="59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3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2066925</xdr:colOff>
      <xdr:row>0</xdr:row>
      <xdr:rowOff>28575</xdr:rowOff>
    </xdr:from>
    <xdr:to>
      <xdr:col>20</xdr:col>
      <xdr:colOff>0</xdr:colOff>
      <xdr:row>27</xdr:row>
      <xdr:rowOff>190500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11487150" y="28575"/>
          <a:ext cx="695325" cy="7296150"/>
          <a:chOff x="998" y="5"/>
          <a:chExt cx="54" cy="6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41" cy="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57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1933575</xdr:colOff>
      <xdr:row>26</xdr:row>
      <xdr:rowOff>19050</xdr:rowOff>
    </xdr:from>
    <xdr:to>
      <xdr:col>20</xdr:col>
      <xdr:colOff>0</xdr:colOff>
      <xdr:row>53</xdr:row>
      <xdr:rowOff>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1353800" y="6638925"/>
          <a:ext cx="828675" cy="6724650"/>
          <a:chOff x="1002" y="699"/>
          <a:chExt cx="64" cy="65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3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1981200</xdr:colOff>
      <xdr:row>54</xdr:row>
      <xdr:rowOff>0</xdr:rowOff>
    </xdr:from>
    <xdr:to>
      <xdr:col>20</xdr:col>
      <xdr:colOff>0</xdr:colOff>
      <xdr:row>79</xdr:row>
      <xdr:rowOff>76200</xdr:rowOff>
    </xdr:to>
    <xdr:grpSp>
      <xdr:nvGrpSpPr>
        <xdr:cNvPr id="10" name="Group 203"/>
        <xdr:cNvGrpSpPr>
          <a:grpSpLocks/>
        </xdr:cNvGrpSpPr>
      </xdr:nvGrpSpPr>
      <xdr:grpSpPr bwMode="auto">
        <a:xfrm>
          <a:off x="11401425" y="13430250"/>
          <a:ext cx="781050" cy="6648450"/>
          <a:chOff x="995" y="5"/>
          <a:chExt cx="62" cy="596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0" y="160"/>
            <a:ext cx="40" cy="4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5" y="55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44" y="286"/>
            <a:ext cx="5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1924050</xdr:colOff>
      <xdr:row>79</xdr:row>
      <xdr:rowOff>57150</xdr:rowOff>
    </xdr:from>
    <xdr:to>
      <xdr:col>20</xdr:col>
      <xdr:colOff>0</xdr:colOff>
      <xdr:row>106</xdr:row>
      <xdr:rowOff>180975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11344275" y="20059650"/>
          <a:ext cx="838200" cy="6486525"/>
          <a:chOff x="1002" y="693"/>
          <a:chExt cx="64" cy="64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3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22" y="1033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1962150</xdr:colOff>
      <xdr:row>107</xdr:row>
      <xdr:rowOff>114300</xdr:rowOff>
    </xdr:from>
    <xdr:to>
      <xdr:col>20</xdr:col>
      <xdr:colOff>0</xdr:colOff>
      <xdr:row>133</xdr:row>
      <xdr:rowOff>95250</xdr:rowOff>
    </xdr:to>
    <xdr:grpSp>
      <xdr:nvGrpSpPr>
        <xdr:cNvPr id="18" name="Group 203"/>
        <xdr:cNvGrpSpPr>
          <a:grpSpLocks/>
        </xdr:cNvGrpSpPr>
      </xdr:nvGrpSpPr>
      <xdr:grpSpPr bwMode="auto">
        <a:xfrm>
          <a:off x="11382375" y="26784300"/>
          <a:ext cx="800100" cy="6715125"/>
          <a:chOff x="994" y="4"/>
          <a:chExt cx="62" cy="58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00" y="160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4" y="549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49" y="281"/>
            <a:ext cx="5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1914525</xdr:colOff>
      <xdr:row>132</xdr:row>
      <xdr:rowOff>95250</xdr:rowOff>
    </xdr:from>
    <xdr:to>
      <xdr:col>20</xdr:col>
      <xdr:colOff>0</xdr:colOff>
      <xdr:row>161</xdr:row>
      <xdr:rowOff>180975</xdr:rowOff>
    </xdr:to>
    <xdr:grpSp>
      <xdr:nvGrpSpPr>
        <xdr:cNvPr id="22" name="Group 131"/>
        <xdr:cNvGrpSpPr>
          <a:grpSpLocks/>
        </xdr:cNvGrpSpPr>
      </xdr:nvGrpSpPr>
      <xdr:grpSpPr bwMode="auto">
        <a:xfrm>
          <a:off x="11334750" y="32994600"/>
          <a:ext cx="847725" cy="6496050"/>
          <a:chOff x="1002" y="703"/>
          <a:chExt cx="64" cy="684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1002" y="703"/>
            <a:ext cx="59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1981200</xdr:colOff>
      <xdr:row>162</xdr:row>
      <xdr:rowOff>0</xdr:rowOff>
    </xdr:from>
    <xdr:to>
      <xdr:col>20</xdr:col>
      <xdr:colOff>0</xdr:colOff>
      <xdr:row>187</xdr:row>
      <xdr:rowOff>85725</xdr:rowOff>
    </xdr:to>
    <xdr:grpSp>
      <xdr:nvGrpSpPr>
        <xdr:cNvPr id="26" name="Group 203"/>
        <xdr:cNvGrpSpPr>
          <a:grpSpLocks/>
        </xdr:cNvGrpSpPr>
      </xdr:nvGrpSpPr>
      <xdr:grpSpPr bwMode="auto">
        <a:xfrm>
          <a:off x="11401425" y="39519225"/>
          <a:ext cx="781050" cy="6753225"/>
          <a:chOff x="1000" y="4"/>
          <a:chExt cx="52" cy="722"/>
        </a:xfrm>
      </xdr:grpSpPr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1000" y="203"/>
            <a:ext cx="44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8" name="Text Box 1"/>
          <xdr:cNvSpPr txBox="1">
            <a:spLocks noChangeArrowheads="1"/>
          </xdr:cNvSpPr>
        </xdr:nvSpPr>
        <xdr:spPr bwMode="auto">
          <a:xfrm>
            <a:off x="1004" y="696"/>
            <a:ext cx="48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9" name="Straight Connector 12"/>
          <xdr:cNvCxnSpPr>
            <a:cxnSpLocks noChangeShapeType="1"/>
            <a:endCxn id="28" idx="0"/>
          </xdr:cNvCxnSpPr>
        </xdr:nvCxnSpPr>
        <xdr:spPr bwMode="auto">
          <a:xfrm>
            <a:off x="1026" y="4"/>
            <a:ext cx="2" cy="69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1857375</xdr:colOff>
      <xdr:row>187</xdr:row>
      <xdr:rowOff>95250</xdr:rowOff>
    </xdr:from>
    <xdr:to>
      <xdr:col>20</xdr:col>
      <xdr:colOff>0</xdr:colOff>
      <xdr:row>212</xdr:row>
      <xdr:rowOff>228600</xdr:rowOff>
    </xdr:to>
    <xdr:grpSp>
      <xdr:nvGrpSpPr>
        <xdr:cNvPr id="30" name="Group 131"/>
        <xdr:cNvGrpSpPr>
          <a:grpSpLocks/>
        </xdr:cNvGrpSpPr>
      </xdr:nvGrpSpPr>
      <xdr:grpSpPr bwMode="auto">
        <a:xfrm>
          <a:off x="11277600" y="46281975"/>
          <a:ext cx="904875" cy="6667500"/>
          <a:chOff x="1002" y="709"/>
          <a:chExt cx="64" cy="678"/>
        </a:xfrm>
      </xdr:grpSpPr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1032" y="733"/>
            <a:ext cx="34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32" name="Text Box 1"/>
          <xdr:cNvSpPr txBox="1">
            <a:spLocks noChangeArrowheads="1"/>
          </xdr:cNvSpPr>
        </xdr:nvSpPr>
        <xdr:spPr bwMode="auto">
          <a:xfrm>
            <a:off x="1002" y="709"/>
            <a:ext cx="59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3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1"/>
  <sheetViews>
    <sheetView showGridLines="0" tabSelected="1" topLeftCell="C181" workbookViewId="0">
      <selection activeCell="A191" sqref="A191:D193"/>
    </sheetView>
  </sheetViews>
  <sheetFormatPr defaultRowHeight="21.75"/>
  <cols>
    <col min="1" max="1" width="1.5703125" style="5" customWidth="1"/>
    <col min="2" max="2" width="5.5703125" style="5" customWidth="1"/>
    <col min="3" max="3" width="4.5703125" style="5" customWidth="1"/>
    <col min="4" max="4" width="12.28515625" style="5" customWidth="1"/>
    <col min="5" max="5" width="9.7109375" style="5" customWidth="1"/>
    <col min="6" max="6" width="9.85546875" style="5" customWidth="1"/>
    <col min="7" max="7" width="9.5703125" style="5" customWidth="1"/>
    <col min="8" max="8" width="9.7109375" style="5" customWidth="1"/>
    <col min="9" max="9" width="10.28515625" style="5" customWidth="1"/>
    <col min="10" max="10" width="10.42578125" style="5" customWidth="1"/>
    <col min="11" max="11" width="9.85546875" style="5" customWidth="1"/>
    <col min="12" max="12" width="9.42578125" style="5" customWidth="1"/>
    <col min="13" max="13" width="10.140625" style="5" customWidth="1"/>
    <col min="14" max="14" width="2.7109375" style="5" customWidth="1"/>
    <col min="15" max="15" width="31.85546875" style="5" customWidth="1"/>
    <col min="16" max="16" width="8.140625" style="5" customWidth="1"/>
    <col min="17" max="17" width="4.140625" style="5" customWidth="1"/>
    <col min="18" max="16384" width="9.140625" style="5"/>
  </cols>
  <sheetData>
    <row r="1" spans="1:15" s="1" customFormat="1">
      <c r="B1" s="1" t="s">
        <v>0</v>
      </c>
      <c r="C1" s="2">
        <v>1.2</v>
      </c>
      <c r="D1" s="1" t="s">
        <v>220</v>
      </c>
    </row>
    <row r="2" spans="1:15" s="3" customFormat="1">
      <c r="B2" s="1" t="s">
        <v>14</v>
      </c>
      <c r="C2" s="2">
        <v>1.2</v>
      </c>
      <c r="D2" s="1" t="s">
        <v>221</v>
      </c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6" customFormat="1" ht="23.25" customHeight="1">
      <c r="A4" s="184" t="s">
        <v>15</v>
      </c>
      <c r="B4" s="184"/>
      <c r="C4" s="184"/>
      <c r="D4" s="185"/>
      <c r="E4" s="169" t="s">
        <v>64</v>
      </c>
      <c r="F4" s="170"/>
      <c r="G4" s="171"/>
      <c r="H4" s="169" t="s">
        <v>63</v>
      </c>
      <c r="I4" s="170"/>
      <c r="J4" s="171"/>
      <c r="K4" s="169" t="s">
        <v>62</v>
      </c>
      <c r="L4" s="170"/>
      <c r="M4" s="171"/>
      <c r="N4" s="178" t="s">
        <v>16</v>
      </c>
      <c r="O4" s="179"/>
    </row>
    <row r="5" spans="1:15" s="6" customFormat="1" ht="18" customHeight="1">
      <c r="A5" s="186"/>
      <c r="B5" s="186"/>
      <c r="C5" s="186"/>
      <c r="D5" s="187"/>
      <c r="E5" s="15" t="s">
        <v>1</v>
      </c>
      <c r="F5" s="11" t="s">
        <v>2</v>
      </c>
      <c r="G5" s="8" t="s">
        <v>3</v>
      </c>
      <c r="H5" s="12" t="s">
        <v>1</v>
      </c>
      <c r="I5" s="11" t="s">
        <v>2</v>
      </c>
      <c r="J5" s="12" t="s">
        <v>3</v>
      </c>
      <c r="K5" s="16" t="s">
        <v>1</v>
      </c>
      <c r="L5" s="11" t="s">
        <v>2</v>
      </c>
      <c r="M5" s="12" t="s">
        <v>3</v>
      </c>
      <c r="N5" s="180"/>
      <c r="O5" s="181"/>
    </row>
    <row r="6" spans="1:15" s="6" customFormat="1" ht="16.5" customHeight="1">
      <c r="A6" s="188"/>
      <c r="B6" s="188"/>
      <c r="C6" s="188"/>
      <c r="D6" s="189"/>
      <c r="E6" s="13" t="s">
        <v>6</v>
      </c>
      <c r="F6" s="14" t="s">
        <v>7</v>
      </c>
      <c r="G6" s="10" t="s">
        <v>8</v>
      </c>
      <c r="H6" s="9" t="s">
        <v>6</v>
      </c>
      <c r="I6" s="14" t="s">
        <v>7</v>
      </c>
      <c r="J6" s="9" t="s">
        <v>8</v>
      </c>
      <c r="K6" s="14" t="s">
        <v>6</v>
      </c>
      <c r="L6" s="14" t="s">
        <v>7</v>
      </c>
      <c r="M6" s="9" t="s">
        <v>8</v>
      </c>
      <c r="N6" s="182"/>
      <c r="O6" s="183"/>
    </row>
    <row r="7" spans="1:15" s="7" customFormat="1" ht="28.5" customHeight="1">
      <c r="A7" s="190" t="s">
        <v>11</v>
      </c>
      <c r="B7" s="190"/>
      <c r="C7" s="190"/>
      <c r="D7" s="191"/>
      <c r="E7" s="49">
        <v>2620517</v>
      </c>
      <c r="F7" s="48">
        <v>1294987</v>
      </c>
      <c r="G7" s="47">
        <v>1325530</v>
      </c>
      <c r="H7" s="49">
        <v>2628818</v>
      </c>
      <c r="I7" s="48">
        <v>1298167</v>
      </c>
      <c r="J7" s="47">
        <v>1330651</v>
      </c>
      <c r="K7" s="49">
        <v>2631435</v>
      </c>
      <c r="L7" s="48">
        <v>1297919</v>
      </c>
      <c r="M7" s="87">
        <v>1333516</v>
      </c>
      <c r="N7" s="190" t="s">
        <v>6</v>
      </c>
      <c r="O7" s="190"/>
    </row>
    <row r="8" spans="1:15" s="6" customFormat="1" ht="20.25" customHeight="1">
      <c r="A8" s="45"/>
      <c r="B8" s="45" t="s">
        <v>4</v>
      </c>
      <c r="C8" s="86"/>
      <c r="D8" s="32"/>
      <c r="E8" s="25">
        <v>641951</v>
      </c>
      <c r="F8" s="24">
        <v>314534</v>
      </c>
      <c r="G8" s="23">
        <v>327417</v>
      </c>
      <c r="H8" s="25">
        <f>H11+H22+H35+H40+H45+H49+H62+H68+H74+H87+H96+H101+H105+H115+H121+H125+H130+H140+H145+H149+H156+H172+H176+H181+H185+H195+H199+H203+H207</f>
        <v>640287</v>
      </c>
      <c r="I8" s="25">
        <f>I11+I22+I35+I40+I45+I49+I62+I68+I74+I87+I96+I101+I105+I115+I121+I125+I130+I140+I145+I149+I156+I172+I176+I181+I185+I195+I199+I203+I207</f>
        <v>313476</v>
      </c>
      <c r="J8" s="25">
        <f>J11+J22+J35+J40+J45+J49+J62+J68+J74+J87+J96+J101+J105+J115+J121+J125+J130+J140+J145+J149+J156+J172+J176+J181+J185+J195+J199+J203+J207</f>
        <v>326811</v>
      </c>
      <c r="K8" s="25">
        <f>K11+K22+K35+K40+K45+K49+K62+K68+K74+K87+K96+K101+K105+K115+K121+K125+K130+K140+K145+K149+K156+K172+K176+K181+K185+K195+K199+K203+K207</f>
        <v>636960</v>
      </c>
      <c r="L8" s="25">
        <f>L11+L22+L35+L40+L45+L49+L62+L68+L74+L87+L96+L101+L105+L115+L121+L125+L130+L140+L145+L149+L156+L172+L176+L181+L185+L195+L199+L203+L207</f>
        <v>311453</v>
      </c>
      <c r="M8" s="24">
        <f>M11+M22+M35+M40+M45+M49+M62+M68+M74+M87+M96+M101+M105+M115+M121+M125+M130+M140+M145+M149+M156+M172+M176+M181+M185+M195+M199+M203+M207</f>
        <v>325507</v>
      </c>
      <c r="N8" s="19"/>
      <c r="O8" s="19" t="s">
        <v>9</v>
      </c>
    </row>
    <row r="9" spans="1:15" s="6" customFormat="1" ht="20.25" customHeight="1">
      <c r="A9" s="45"/>
      <c r="B9" s="45" t="s">
        <v>5</v>
      </c>
      <c r="C9" s="86"/>
      <c r="D9" s="32"/>
      <c r="E9" s="25">
        <v>1978566</v>
      </c>
      <c r="F9" s="24">
        <v>980453</v>
      </c>
      <c r="G9" s="23">
        <v>998113</v>
      </c>
      <c r="H9" s="24">
        <f>H20+H26+H38+H43+H47+H51+H66+H72+H78+H94+H99+H103+H107+H119+H123+H128+H132+H143+H147+H154+H162+H174+H178+H183+H187+H197+H201+H205+H209+H179+H170+H169</f>
        <v>1988531</v>
      </c>
      <c r="I9" s="24">
        <f>I20+I26+I38+I43+I47+I51+I66+I72+I78+I94+I99+I103+I107+I119+I123+I128+I132+I143+I147+I154+I162+I174+I178+I183+I187+I197+I201+I205+I209+I179+I170+I169</f>
        <v>984691</v>
      </c>
      <c r="J9" s="24">
        <f>J20+J26+J38+J43+J47+J51+J66+J72+J78+J94+J99+J103+J107+J119+J123+J128+J132+J143+J147+J154+J162+J174+J178+J183+J187+J197+J201+J205+J209+J179+J170+J169</f>
        <v>1003840</v>
      </c>
      <c r="K9" s="24">
        <f>K20+K26+K38+K43+K47+K51+K66+K72+K78+K94+K99+K103+K107+K119+K123+K128+K132+K143+K147+K154+K162+K174+K178+K183+K187+K197+K201+K205+K209+K179+K170+K169</f>
        <v>1994475</v>
      </c>
      <c r="L9" s="24">
        <f>L20+L26+L38+L43+L47+L51+L66+L72+L78+L94+L99+L103+L107+L119+L123+L128+L132+L143+L147+L154+L162+L174+L178+L183+L187+L197+L201+L205+L209+L179+L170+L169</f>
        <v>986466</v>
      </c>
      <c r="M9" s="24">
        <f>M20+M26+M38+M43+M47+M51+M66+M72+M78+M94+M99+M103+M107+M119+M123+M128+M132+M143+M147+M154+M162+M174+M178+M183+M187+M197+M201+M205+M209+M179+M170+M169</f>
        <v>1008009</v>
      </c>
      <c r="N9" s="19"/>
      <c r="O9" s="19" t="s">
        <v>10</v>
      </c>
    </row>
    <row r="10" spans="1:15" s="6" customFormat="1" ht="20.25" customHeight="1">
      <c r="A10" s="45" t="s">
        <v>49</v>
      </c>
      <c r="B10" s="86"/>
      <c r="C10" s="86"/>
      <c r="D10" s="32"/>
      <c r="E10" s="25">
        <v>452074</v>
      </c>
      <c r="F10" s="24">
        <v>220903</v>
      </c>
      <c r="G10" s="23">
        <v>231171</v>
      </c>
      <c r="H10" s="25">
        <v>455099</v>
      </c>
      <c r="I10" s="24">
        <v>222078</v>
      </c>
      <c r="J10" s="23">
        <v>233021</v>
      </c>
      <c r="K10" s="25">
        <f>K11+K20</f>
        <v>457163</v>
      </c>
      <c r="L10" s="25">
        <f>L11+L20</f>
        <v>222634</v>
      </c>
      <c r="M10" s="24">
        <f>M11+M20</f>
        <v>234529</v>
      </c>
      <c r="N10" s="19" t="s">
        <v>217</v>
      </c>
      <c r="O10" s="19"/>
    </row>
    <row r="11" spans="1:15" s="6" customFormat="1" ht="20.25" customHeight="1">
      <c r="A11" s="76"/>
      <c r="B11" s="45" t="s">
        <v>4</v>
      </c>
      <c r="C11" s="45"/>
      <c r="D11" s="21"/>
      <c r="E11" s="25">
        <v>245321</v>
      </c>
      <c r="F11" s="24">
        <v>121608</v>
      </c>
      <c r="G11" s="23">
        <v>123713</v>
      </c>
      <c r="H11" s="25">
        <v>244158</v>
      </c>
      <c r="I11" s="24">
        <v>120851</v>
      </c>
      <c r="J11" s="23">
        <v>123307</v>
      </c>
      <c r="K11" s="25">
        <f>SUM(K12:K19)</f>
        <v>242145</v>
      </c>
      <c r="L11" s="25">
        <f>SUM(L12:L19)</f>
        <v>119658</v>
      </c>
      <c r="M11" s="24">
        <f>SUM(M12:M19)</f>
        <v>122487</v>
      </c>
      <c r="N11" s="19"/>
      <c r="O11" s="19" t="s">
        <v>225</v>
      </c>
    </row>
    <row r="12" spans="1:15" s="6" customFormat="1" ht="20.25" customHeight="1">
      <c r="A12" s="45"/>
      <c r="B12" s="68" t="s">
        <v>216</v>
      </c>
      <c r="C12" s="76"/>
      <c r="D12" s="21"/>
      <c r="E12" s="25">
        <v>134440</v>
      </c>
      <c r="F12" s="24">
        <v>63189</v>
      </c>
      <c r="G12" s="23">
        <v>71251</v>
      </c>
      <c r="H12" s="25">
        <v>133005</v>
      </c>
      <c r="I12" s="24">
        <v>62548</v>
      </c>
      <c r="J12" s="23">
        <v>70457</v>
      </c>
      <c r="K12" s="25">
        <v>131286</v>
      </c>
      <c r="L12" s="24">
        <v>61662</v>
      </c>
      <c r="M12" s="24">
        <v>69624</v>
      </c>
      <c r="N12" s="19"/>
      <c r="O12" s="19" t="s">
        <v>215</v>
      </c>
    </row>
    <row r="13" spans="1:15" s="6" customFormat="1" ht="20.25" customHeight="1">
      <c r="A13" s="45"/>
      <c r="B13" s="68" t="s">
        <v>214</v>
      </c>
      <c r="C13" s="76"/>
      <c r="D13" s="21"/>
      <c r="E13" s="25">
        <v>7192</v>
      </c>
      <c r="F13" s="24">
        <v>3441</v>
      </c>
      <c r="G13" s="23">
        <v>3751</v>
      </c>
      <c r="H13" s="25">
        <v>7195</v>
      </c>
      <c r="I13" s="24">
        <v>3429</v>
      </c>
      <c r="J13" s="23">
        <v>3766</v>
      </c>
      <c r="K13" s="25">
        <v>7220</v>
      </c>
      <c r="L13" s="24">
        <v>3427</v>
      </c>
      <c r="M13" s="24">
        <v>3793</v>
      </c>
      <c r="N13" s="19"/>
      <c r="O13" s="19" t="s">
        <v>213</v>
      </c>
    </row>
    <row r="14" spans="1:15" s="6" customFormat="1" ht="20.25" customHeight="1">
      <c r="A14" s="86"/>
      <c r="B14" s="68" t="s">
        <v>212</v>
      </c>
      <c r="C14" s="76"/>
      <c r="D14" s="21"/>
      <c r="E14" s="25">
        <v>16527</v>
      </c>
      <c r="F14" s="24">
        <v>8202</v>
      </c>
      <c r="G14" s="23">
        <v>8325</v>
      </c>
      <c r="H14" s="25">
        <v>17556</v>
      </c>
      <c r="I14" s="24">
        <v>9101</v>
      </c>
      <c r="J14" s="23">
        <v>8455</v>
      </c>
      <c r="K14" s="25">
        <v>16306</v>
      </c>
      <c r="L14" s="24">
        <v>7974</v>
      </c>
      <c r="M14" s="24">
        <v>8332</v>
      </c>
      <c r="N14" s="19"/>
      <c r="O14" s="19" t="s">
        <v>211</v>
      </c>
    </row>
    <row r="15" spans="1:15" s="6" customFormat="1" ht="20.25" customHeight="1">
      <c r="A15" s="45"/>
      <c r="B15" s="68" t="s">
        <v>210</v>
      </c>
      <c r="C15" s="76"/>
      <c r="D15" s="21"/>
      <c r="E15" s="25">
        <v>18518</v>
      </c>
      <c r="F15" s="24">
        <v>12263</v>
      </c>
      <c r="G15" s="23">
        <v>6255</v>
      </c>
      <c r="H15" s="25">
        <v>26524</v>
      </c>
      <c r="I15" s="24">
        <v>12615</v>
      </c>
      <c r="J15" s="23">
        <v>13909</v>
      </c>
      <c r="K15" s="25">
        <v>26855</v>
      </c>
      <c r="L15" s="24">
        <v>12773</v>
      </c>
      <c r="M15" s="23">
        <v>14082</v>
      </c>
      <c r="N15" s="19"/>
      <c r="O15" s="19" t="s">
        <v>209</v>
      </c>
    </row>
    <row r="16" spans="1:15" s="6" customFormat="1" ht="20.25" customHeight="1">
      <c r="A16" s="45"/>
      <c r="B16" s="68" t="s">
        <v>208</v>
      </c>
      <c r="C16" s="76"/>
      <c r="D16" s="21"/>
      <c r="E16" s="25">
        <v>26111</v>
      </c>
      <c r="F16" s="24">
        <v>12443</v>
      </c>
      <c r="G16" s="23">
        <v>13668</v>
      </c>
      <c r="H16" s="25">
        <v>17122</v>
      </c>
      <c r="I16" s="24">
        <v>11132</v>
      </c>
      <c r="J16" s="23">
        <v>5990</v>
      </c>
      <c r="K16" s="25">
        <v>16880</v>
      </c>
      <c r="L16" s="24">
        <v>11264</v>
      </c>
      <c r="M16" s="23">
        <v>5616</v>
      </c>
      <c r="N16" s="19"/>
      <c r="O16" s="19" t="s">
        <v>207</v>
      </c>
    </row>
    <row r="17" spans="1:15" s="6" customFormat="1" ht="20.25" customHeight="1">
      <c r="A17" s="45"/>
      <c r="B17" s="68" t="s">
        <v>206</v>
      </c>
      <c r="C17" s="76"/>
      <c r="D17" s="21"/>
      <c r="E17" s="25">
        <v>26804</v>
      </c>
      <c r="F17" s="24">
        <v>14393</v>
      </c>
      <c r="G17" s="23">
        <v>12411</v>
      </c>
      <c r="H17" s="25">
        <v>26988</v>
      </c>
      <c r="I17" s="24">
        <v>14317</v>
      </c>
      <c r="J17" s="23">
        <v>12671</v>
      </c>
      <c r="K17" s="25">
        <v>27763</v>
      </c>
      <c r="L17" s="24">
        <v>14825</v>
      </c>
      <c r="M17" s="23">
        <v>12938</v>
      </c>
      <c r="N17" s="19"/>
      <c r="O17" s="19" t="s">
        <v>205</v>
      </c>
    </row>
    <row r="18" spans="1:15" s="6" customFormat="1" ht="20.25" customHeight="1">
      <c r="A18" s="45"/>
      <c r="B18" s="68" t="s">
        <v>204</v>
      </c>
      <c r="C18" s="76"/>
      <c r="D18" s="21"/>
      <c r="E18" s="25">
        <v>6067</v>
      </c>
      <c r="F18" s="24">
        <v>3042</v>
      </c>
      <c r="G18" s="23">
        <v>3025</v>
      </c>
      <c r="H18" s="25">
        <v>6108</v>
      </c>
      <c r="I18" s="24">
        <v>3059</v>
      </c>
      <c r="J18" s="23">
        <v>3049</v>
      </c>
      <c r="K18" s="25">
        <v>6137</v>
      </c>
      <c r="L18" s="24">
        <v>3060</v>
      </c>
      <c r="M18" s="23">
        <v>3077</v>
      </c>
      <c r="N18" s="19"/>
      <c r="O18" s="19" t="s">
        <v>203</v>
      </c>
    </row>
    <row r="19" spans="1:15" s="6" customFormat="1" ht="20.25" customHeight="1">
      <c r="A19" s="45"/>
      <c r="B19" s="68" t="s">
        <v>202</v>
      </c>
      <c r="C19" s="76"/>
      <c r="D19" s="21"/>
      <c r="E19" s="25">
        <v>9662</v>
      </c>
      <c r="F19" s="24">
        <v>4635</v>
      </c>
      <c r="G19" s="23">
        <v>5027</v>
      </c>
      <c r="H19" s="25">
        <v>9660</v>
      </c>
      <c r="I19" s="24">
        <v>4650</v>
      </c>
      <c r="J19" s="23">
        <v>5010</v>
      </c>
      <c r="K19" s="25">
        <v>9698</v>
      </c>
      <c r="L19" s="24">
        <v>4673</v>
      </c>
      <c r="M19" s="23">
        <v>5025</v>
      </c>
      <c r="N19" s="19"/>
      <c r="O19" s="19" t="s">
        <v>201</v>
      </c>
    </row>
    <row r="20" spans="1:15" s="6" customFormat="1" ht="20.25" customHeight="1">
      <c r="A20" s="45"/>
      <c r="B20" s="46" t="s">
        <v>5</v>
      </c>
      <c r="C20" s="46"/>
      <c r="D20" s="28"/>
      <c r="E20" s="25">
        <v>206753</v>
      </c>
      <c r="F20" s="24">
        <v>99295</v>
      </c>
      <c r="G20" s="23">
        <v>107458</v>
      </c>
      <c r="H20" s="25">
        <v>210941</v>
      </c>
      <c r="I20" s="24">
        <v>101227</v>
      </c>
      <c r="J20" s="23">
        <v>109714</v>
      </c>
      <c r="K20" s="25">
        <v>215018</v>
      </c>
      <c r="L20" s="24">
        <v>102976</v>
      </c>
      <c r="M20" s="23">
        <v>112042</v>
      </c>
      <c r="N20" s="19"/>
      <c r="O20" s="19" t="s">
        <v>10</v>
      </c>
    </row>
    <row r="21" spans="1:15" s="6" customFormat="1" ht="20.25" customHeight="1">
      <c r="A21" s="45" t="s">
        <v>48</v>
      </c>
      <c r="B21" s="68"/>
      <c r="C21" s="76"/>
      <c r="D21" s="21"/>
      <c r="E21" s="25">
        <v>95673</v>
      </c>
      <c r="F21" s="24">
        <v>47105</v>
      </c>
      <c r="G21" s="23">
        <v>48568</v>
      </c>
      <c r="H21" s="25">
        <v>96032</v>
      </c>
      <c r="I21" s="24">
        <v>47317</v>
      </c>
      <c r="J21" s="23">
        <v>48715</v>
      </c>
      <c r="K21" s="25">
        <f>K22+K26</f>
        <v>96048</v>
      </c>
      <c r="L21" s="25">
        <f>L22+L26</f>
        <v>47303</v>
      </c>
      <c r="M21" s="24">
        <f>M22+M26</f>
        <v>48745</v>
      </c>
      <c r="N21" s="22" t="s">
        <v>200</v>
      </c>
      <c r="O21" s="19"/>
    </row>
    <row r="22" spans="1:15" s="6" customFormat="1" ht="20.25" customHeight="1">
      <c r="A22" s="45"/>
      <c r="B22" s="45" t="s">
        <v>4</v>
      </c>
      <c r="C22" s="45"/>
      <c r="D22" s="21"/>
      <c r="E22" s="25">
        <v>16235</v>
      </c>
      <c r="F22" s="24">
        <v>7760</v>
      </c>
      <c r="G22" s="23">
        <v>8475</v>
      </c>
      <c r="H22" s="25">
        <v>16262</v>
      </c>
      <c r="I22" s="24">
        <v>7779</v>
      </c>
      <c r="J22" s="23">
        <v>8483</v>
      </c>
      <c r="K22" s="25">
        <f>SUM(K23:K25)</f>
        <v>16228</v>
      </c>
      <c r="L22" s="25">
        <f>SUM(L23:L25)</f>
        <v>7749</v>
      </c>
      <c r="M22" s="25">
        <f>SUM(M23:M25)</f>
        <v>8479</v>
      </c>
      <c r="N22" s="22"/>
      <c r="O22" s="19" t="s">
        <v>9</v>
      </c>
    </row>
    <row r="23" spans="1:15" s="6" customFormat="1" ht="20.25" customHeight="1">
      <c r="A23" s="45"/>
      <c r="B23" s="68" t="s">
        <v>199</v>
      </c>
      <c r="C23" s="76"/>
      <c r="D23" s="21"/>
      <c r="E23" s="25">
        <v>6214</v>
      </c>
      <c r="F23" s="24">
        <v>2960</v>
      </c>
      <c r="G23" s="23">
        <v>3254</v>
      </c>
      <c r="H23" s="25">
        <v>6251</v>
      </c>
      <c r="I23" s="24">
        <v>2974</v>
      </c>
      <c r="J23" s="23">
        <v>3277</v>
      </c>
      <c r="K23" s="25">
        <v>6266</v>
      </c>
      <c r="L23" s="24">
        <v>2983</v>
      </c>
      <c r="M23" s="23">
        <v>3283</v>
      </c>
      <c r="N23" s="22"/>
      <c r="O23" s="69" t="s">
        <v>198</v>
      </c>
    </row>
    <row r="24" spans="1:15" s="6" customFormat="1" ht="20.25" customHeight="1">
      <c r="A24" s="45"/>
      <c r="B24" s="68" t="s">
        <v>197</v>
      </c>
      <c r="C24" s="76"/>
      <c r="D24" s="21"/>
      <c r="E24" s="25">
        <v>6345</v>
      </c>
      <c r="F24" s="24">
        <v>2981</v>
      </c>
      <c r="G24" s="23">
        <v>3364</v>
      </c>
      <c r="H24" s="25">
        <v>6333</v>
      </c>
      <c r="I24" s="24">
        <v>2981</v>
      </c>
      <c r="J24" s="23">
        <v>3352</v>
      </c>
      <c r="K24" s="25">
        <v>6292</v>
      </c>
      <c r="L24" s="24">
        <v>2945</v>
      </c>
      <c r="M24" s="23">
        <v>3347</v>
      </c>
      <c r="N24" s="22"/>
      <c r="O24" s="69" t="s">
        <v>196</v>
      </c>
    </row>
    <row r="25" spans="1:15" s="6" customFormat="1" ht="20.25" customHeight="1">
      <c r="A25" s="76"/>
      <c r="B25" s="68" t="s">
        <v>195</v>
      </c>
      <c r="C25" s="18"/>
      <c r="D25" s="18"/>
      <c r="E25" s="25">
        <v>3676</v>
      </c>
      <c r="F25" s="24">
        <v>1819</v>
      </c>
      <c r="G25" s="23">
        <v>1857</v>
      </c>
      <c r="H25" s="25">
        <v>3678</v>
      </c>
      <c r="I25" s="24">
        <v>1824</v>
      </c>
      <c r="J25" s="23">
        <v>1854</v>
      </c>
      <c r="K25" s="25">
        <v>3670</v>
      </c>
      <c r="L25" s="24">
        <v>1821</v>
      </c>
      <c r="M25" s="23">
        <v>1849</v>
      </c>
      <c r="N25" s="85"/>
      <c r="O25" s="69" t="s">
        <v>194</v>
      </c>
    </row>
    <row r="26" spans="1:15" s="6" customFormat="1" ht="20.25" customHeight="1">
      <c r="A26" s="45"/>
      <c r="B26" s="46" t="s">
        <v>5</v>
      </c>
      <c r="C26" s="46"/>
      <c r="D26" s="28"/>
      <c r="E26" s="25">
        <v>79438</v>
      </c>
      <c r="F26" s="24">
        <v>39345</v>
      </c>
      <c r="G26" s="23">
        <v>40093</v>
      </c>
      <c r="H26" s="25">
        <v>79770</v>
      </c>
      <c r="I26" s="24">
        <v>39538</v>
      </c>
      <c r="J26" s="23">
        <v>40232</v>
      </c>
      <c r="K26" s="25">
        <v>79820</v>
      </c>
      <c r="L26" s="24">
        <v>39554</v>
      </c>
      <c r="M26" s="23">
        <v>40266</v>
      </c>
      <c r="N26" s="22"/>
      <c r="O26" s="19" t="s">
        <v>10</v>
      </c>
    </row>
    <row r="27" spans="1:15" s="6" customFormat="1" ht="12.75" customHeigh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>
      <c r="A28" s="43"/>
      <c r="B28" s="43" t="s">
        <v>0</v>
      </c>
      <c r="C28" s="44">
        <v>1.2</v>
      </c>
      <c r="D28" s="43" t="s">
        <v>222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  <row r="29" spans="1:15">
      <c r="A29" s="42"/>
      <c r="B29" s="43" t="s">
        <v>14</v>
      </c>
      <c r="C29" s="44">
        <v>1.2</v>
      </c>
      <c r="D29" s="43" t="s">
        <v>223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1:1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17"/>
      <c r="M30" s="17"/>
      <c r="N30" s="41"/>
      <c r="O30" s="41"/>
    </row>
    <row r="31" spans="1:15">
      <c r="A31" s="163" t="s">
        <v>15</v>
      </c>
      <c r="B31" s="163"/>
      <c r="C31" s="163"/>
      <c r="D31" s="164"/>
      <c r="E31" s="169" t="s">
        <v>64</v>
      </c>
      <c r="F31" s="170"/>
      <c r="G31" s="171"/>
      <c r="H31" s="169" t="s">
        <v>63</v>
      </c>
      <c r="I31" s="170"/>
      <c r="J31" s="171"/>
      <c r="K31" s="169" t="s">
        <v>62</v>
      </c>
      <c r="L31" s="170"/>
      <c r="M31" s="171"/>
      <c r="N31" s="172" t="s">
        <v>16</v>
      </c>
      <c r="O31" s="173"/>
    </row>
    <row r="32" spans="1:15">
      <c r="A32" s="165"/>
      <c r="B32" s="165"/>
      <c r="C32" s="165"/>
      <c r="D32" s="166"/>
      <c r="E32" s="38" t="s">
        <v>1</v>
      </c>
      <c r="F32" s="36" t="s">
        <v>2</v>
      </c>
      <c r="G32" s="38" t="s">
        <v>3</v>
      </c>
      <c r="H32" s="40" t="s">
        <v>1</v>
      </c>
      <c r="I32" s="36" t="s">
        <v>2</v>
      </c>
      <c r="J32" s="38" t="s">
        <v>3</v>
      </c>
      <c r="K32" s="40" t="s">
        <v>1</v>
      </c>
      <c r="L32" s="36" t="s">
        <v>2</v>
      </c>
      <c r="M32" s="38" t="s">
        <v>3</v>
      </c>
      <c r="N32" s="174"/>
      <c r="O32" s="175"/>
    </row>
    <row r="33" spans="1:15">
      <c r="A33" s="167"/>
      <c r="B33" s="167"/>
      <c r="C33" s="167"/>
      <c r="D33" s="168"/>
      <c r="E33" s="39" t="s">
        <v>6</v>
      </c>
      <c r="F33" s="33" t="s">
        <v>7</v>
      </c>
      <c r="G33" s="39" t="s">
        <v>8</v>
      </c>
      <c r="H33" s="33" t="s">
        <v>6</v>
      </c>
      <c r="I33" s="33" t="s">
        <v>7</v>
      </c>
      <c r="J33" s="39" t="s">
        <v>8</v>
      </c>
      <c r="K33" s="33" t="s">
        <v>6</v>
      </c>
      <c r="L33" s="33" t="s">
        <v>7</v>
      </c>
      <c r="M33" s="39" t="s">
        <v>8</v>
      </c>
      <c r="N33" s="176"/>
      <c r="O33" s="177"/>
    </row>
    <row r="34" spans="1:15" ht="20.25" customHeight="1">
      <c r="A34" s="45" t="s">
        <v>47</v>
      </c>
      <c r="B34" s="19"/>
      <c r="C34" s="19"/>
      <c r="D34" s="19"/>
      <c r="E34" s="25">
        <v>70022</v>
      </c>
      <c r="F34" s="24">
        <v>34890</v>
      </c>
      <c r="G34" s="23">
        <v>35132</v>
      </c>
      <c r="H34" s="25">
        <v>70363</v>
      </c>
      <c r="I34" s="24">
        <v>35041</v>
      </c>
      <c r="J34" s="23">
        <v>35322</v>
      </c>
      <c r="K34" s="59">
        <f>K35+K38</f>
        <v>70527</v>
      </c>
      <c r="L34" s="59">
        <f>L35+L38</f>
        <v>35089</v>
      </c>
      <c r="M34" s="59">
        <f>M35+M38</f>
        <v>35438</v>
      </c>
      <c r="N34" s="19" t="s">
        <v>193</v>
      </c>
      <c r="O34" s="84"/>
    </row>
    <row r="35" spans="1:15" ht="20.25" customHeight="1">
      <c r="A35" s="19"/>
      <c r="B35" s="19" t="s">
        <v>4</v>
      </c>
      <c r="C35" s="19"/>
      <c r="D35" s="19"/>
      <c r="E35" s="25">
        <v>13720</v>
      </c>
      <c r="F35" s="24">
        <v>6695</v>
      </c>
      <c r="G35" s="23">
        <v>7025</v>
      </c>
      <c r="H35" s="25">
        <v>13729</v>
      </c>
      <c r="I35" s="24">
        <v>6718</v>
      </c>
      <c r="J35" s="23">
        <v>7011</v>
      </c>
      <c r="K35" s="25">
        <f>SUM(K36:K37)</f>
        <v>13677</v>
      </c>
      <c r="L35" s="25">
        <f>SUM(L36:L37)</f>
        <v>6679</v>
      </c>
      <c r="M35" s="24">
        <f>SUM(M36:M37)</f>
        <v>6998</v>
      </c>
      <c r="N35" s="19"/>
      <c r="O35" s="19" t="s">
        <v>9</v>
      </c>
    </row>
    <row r="36" spans="1:15" ht="20.25" customHeight="1">
      <c r="A36" s="19"/>
      <c r="B36" s="68" t="s">
        <v>192</v>
      </c>
      <c r="C36" s="19"/>
      <c r="D36" s="19"/>
      <c r="E36" s="25">
        <v>5964</v>
      </c>
      <c r="F36" s="24">
        <v>2950</v>
      </c>
      <c r="G36" s="23">
        <v>3014</v>
      </c>
      <c r="H36" s="25">
        <v>5986</v>
      </c>
      <c r="I36" s="24">
        <v>2977</v>
      </c>
      <c r="J36" s="23">
        <v>3009</v>
      </c>
      <c r="K36" s="25">
        <v>5966</v>
      </c>
      <c r="L36" s="24">
        <v>2965</v>
      </c>
      <c r="M36" s="24">
        <v>3001</v>
      </c>
      <c r="N36" s="19"/>
      <c r="O36" s="69" t="s">
        <v>191</v>
      </c>
    </row>
    <row r="37" spans="1:15" ht="20.25" customHeight="1">
      <c r="A37" s="18"/>
      <c r="B37" s="68" t="s">
        <v>190</v>
      </c>
      <c r="C37" s="18"/>
      <c r="D37" s="18"/>
      <c r="E37" s="25">
        <v>7756</v>
      </c>
      <c r="F37" s="24">
        <v>3745</v>
      </c>
      <c r="G37" s="23">
        <v>4011</v>
      </c>
      <c r="H37" s="25">
        <v>7743</v>
      </c>
      <c r="I37" s="24">
        <v>3741</v>
      </c>
      <c r="J37" s="23">
        <v>4002</v>
      </c>
      <c r="K37" s="25">
        <v>7711</v>
      </c>
      <c r="L37" s="24">
        <v>3714</v>
      </c>
      <c r="M37" s="24">
        <v>3997</v>
      </c>
      <c r="N37" s="18"/>
      <c r="O37" s="68" t="s">
        <v>189</v>
      </c>
    </row>
    <row r="38" spans="1:15" ht="20.25" customHeight="1">
      <c r="A38" s="18"/>
      <c r="B38" s="29" t="s">
        <v>5</v>
      </c>
      <c r="C38" s="29"/>
      <c r="D38" s="28"/>
      <c r="E38" s="25">
        <v>56302</v>
      </c>
      <c r="F38" s="24">
        <v>28195</v>
      </c>
      <c r="G38" s="23">
        <v>28107</v>
      </c>
      <c r="H38" s="25">
        <v>56634</v>
      </c>
      <c r="I38" s="24">
        <v>28323</v>
      </c>
      <c r="J38" s="23">
        <v>28311</v>
      </c>
      <c r="K38" s="25">
        <v>56850</v>
      </c>
      <c r="L38" s="24">
        <v>28410</v>
      </c>
      <c r="M38" s="24">
        <v>28440</v>
      </c>
      <c r="N38" s="19"/>
      <c r="O38" s="45" t="s">
        <v>10</v>
      </c>
    </row>
    <row r="39" spans="1:15" ht="20.25" customHeight="1">
      <c r="A39" s="45" t="s">
        <v>46</v>
      </c>
      <c r="B39" s="18"/>
      <c r="C39" s="18"/>
      <c r="D39" s="76"/>
      <c r="E39" s="25">
        <v>81756</v>
      </c>
      <c r="F39" s="24">
        <v>40429</v>
      </c>
      <c r="G39" s="23">
        <v>41327</v>
      </c>
      <c r="H39" s="25">
        <v>81569</v>
      </c>
      <c r="I39" s="24">
        <v>40291</v>
      </c>
      <c r="J39" s="23">
        <v>41278</v>
      </c>
      <c r="K39" s="24">
        <f>K40+K43</f>
        <v>81411</v>
      </c>
      <c r="L39" s="24">
        <f>L40+L43</f>
        <v>40143</v>
      </c>
      <c r="M39" s="24">
        <f>M40+M43</f>
        <v>41268</v>
      </c>
      <c r="N39" s="19" t="s">
        <v>188</v>
      </c>
      <c r="O39" s="83"/>
    </row>
    <row r="40" spans="1:15" ht="20.25" customHeight="1">
      <c r="A40" s="19"/>
      <c r="B40" s="19" t="s">
        <v>4</v>
      </c>
      <c r="C40" s="19"/>
      <c r="D40" s="45"/>
      <c r="E40" s="25">
        <v>5350</v>
      </c>
      <c r="F40" s="24">
        <v>2591</v>
      </c>
      <c r="G40" s="23">
        <v>2759</v>
      </c>
      <c r="H40" s="25">
        <v>5302</v>
      </c>
      <c r="I40" s="24">
        <v>2563</v>
      </c>
      <c r="J40" s="23">
        <v>2739</v>
      </c>
      <c r="K40" s="25">
        <f>SUM(K41:K42)</f>
        <v>5284</v>
      </c>
      <c r="L40" s="25">
        <f>SUM(L41:L42)</f>
        <v>2548</v>
      </c>
      <c r="M40" s="24">
        <f>SUM(M41:M42)</f>
        <v>2736</v>
      </c>
      <c r="N40" s="19"/>
      <c r="O40" s="45" t="s">
        <v>9</v>
      </c>
    </row>
    <row r="41" spans="1:15" ht="20.25" customHeight="1">
      <c r="A41" s="19"/>
      <c r="B41" s="68" t="s">
        <v>187</v>
      </c>
      <c r="C41" s="19"/>
      <c r="D41" s="19"/>
      <c r="E41" s="25">
        <v>2882</v>
      </c>
      <c r="F41" s="24">
        <v>1394</v>
      </c>
      <c r="G41" s="23">
        <v>1488</v>
      </c>
      <c r="H41" s="25">
        <v>2875</v>
      </c>
      <c r="I41" s="24">
        <v>1385</v>
      </c>
      <c r="J41" s="23">
        <v>1490</v>
      </c>
      <c r="K41" s="25">
        <v>2882</v>
      </c>
      <c r="L41" s="24">
        <v>1386</v>
      </c>
      <c r="M41" s="23">
        <v>1496</v>
      </c>
      <c r="N41" s="19"/>
      <c r="O41" s="69" t="s">
        <v>186</v>
      </c>
    </row>
    <row r="42" spans="1:15" ht="20.25" customHeight="1">
      <c r="A42" s="19"/>
      <c r="B42" s="68" t="s">
        <v>185</v>
      </c>
      <c r="C42" s="19"/>
      <c r="D42" s="19"/>
      <c r="E42" s="25">
        <v>2468</v>
      </c>
      <c r="F42" s="24">
        <v>1197</v>
      </c>
      <c r="G42" s="23">
        <v>1271</v>
      </c>
      <c r="H42" s="25">
        <v>2427</v>
      </c>
      <c r="I42" s="24">
        <v>1178</v>
      </c>
      <c r="J42" s="23">
        <v>1249</v>
      </c>
      <c r="K42" s="25">
        <v>2402</v>
      </c>
      <c r="L42" s="24">
        <v>1162</v>
      </c>
      <c r="M42" s="23">
        <v>1240</v>
      </c>
      <c r="N42" s="19"/>
      <c r="O42" s="69" t="s">
        <v>184</v>
      </c>
    </row>
    <row r="43" spans="1:15" ht="20.25" customHeight="1">
      <c r="A43" s="29"/>
      <c r="B43" s="29" t="s">
        <v>5</v>
      </c>
      <c r="C43" s="29"/>
      <c r="D43" s="28"/>
      <c r="E43" s="25">
        <v>76406</v>
      </c>
      <c r="F43" s="24">
        <v>37838</v>
      </c>
      <c r="G43" s="23">
        <v>38568</v>
      </c>
      <c r="H43" s="25">
        <v>76267</v>
      </c>
      <c r="I43" s="24">
        <v>37728</v>
      </c>
      <c r="J43" s="23">
        <v>38539</v>
      </c>
      <c r="K43" s="25">
        <v>76127</v>
      </c>
      <c r="L43" s="24">
        <v>37595</v>
      </c>
      <c r="M43" s="23">
        <v>38532</v>
      </c>
      <c r="N43" s="19"/>
      <c r="O43" s="19" t="s">
        <v>10</v>
      </c>
    </row>
    <row r="44" spans="1:15" ht="20.25" customHeight="1">
      <c r="A44" s="45" t="s">
        <v>45</v>
      </c>
      <c r="B44" s="27"/>
      <c r="C44" s="27"/>
      <c r="D44" s="38"/>
      <c r="E44" s="25">
        <v>21099</v>
      </c>
      <c r="F44" s="24">
        <v>10455</v>
      </c>
      <c r="G44" s="23">
        <v>10644</v>
      </c>
      <c r="H44" s="25">
        <v>21190</v>
      </c>
      <c r="I44" s="24">
        <v>10485</v>
      </c>
      <c r="J44" s="23">
        <v>10705</v>
      </c>
      <c r="K44" s="63">
        <f>K45+K47</f>
        <v>21170</v>
      </c>
      <c r="L44" s="63">
        <f>L45+L47</f>
        <v>10463</v>
      </c>
      <c r="M44" s="63">
        <f>M45+M47</f>
        <v>10707</v>
      </c>
      <c r="N44" s="19" t="s">
        <v>183</v>
      </c>
      <c r="O44" s="19"/>
    </row>
    <row r="45" spans="1:15" ht="20.25" customHeight="1">
      <c r="A45" s="19"/>
      <c r="B45" s="19" t="s">
        <v>4</v>
      </c>
      <c r="C45" s="19"/>
      <c r="D45" s="19"/>
      <c r="E45" s="25">
        <v>3698</v>
      </c>
      <c r="F45" s="24">
        <v>1755</v>
      </c>
      <c r="G45" s="23">
        <v>1943</v>
      </c>
      <c r="H45" s="25">
        <v>3688</v>
      </c>
      <c r="I45" s="24">
        <v>1755</v>
      </c>
      <c r="J45" s="23">
        <v>1933</v>
      </c>
      <c r="K45" s="25">
        <v>3643</v>
      </c>
      <c r="L45" s="24">
        <v>1735</v>
      </c>
      <c r="M45" s="23">
        <v>1908</v>
      </c>
      <c r="N45" s="19"/>
      <c r="O45" s="19" t="s">
        <v>9</v>
      </c>
    </row>
    <row r="46" spans="1:15" ht="20.25" customHeight="1">
      <c r="A46" s="19"/>
      <c r="B46" s="68" t="s">
        <v>182</v>
      </c>
      <c r="C46" s="19"/>
      <c r="D46" s="19"/>
      <c r="E46" s="25">
        <v>3698</v>
      </c>
      <c r="F46" s="24">
        <v>1755</v>
      </c>
      <c r="G46" s="23">
        <v>1943</v>
      </c>
      <c r="H46" s="25">
        <v>3688</v>
      </c>
      <c r="I46" s="24">
        <v>1755</v>
      </c>
      <c r="J46" s="23">
        <v>1933</v>
      </c>
      <c r="K46" s="25">
        <v>3643</v>
      </c>
      <c r="L46" s="24">
        <v>1735</v>
      </c>
      <c r="M46" s="23">
        <v>1908</v>
      </c>
      <c r="N46" s="19"/>
      <c r="O46" s="69" t="s">
        <v>181</v>
      </c>
    </row>
    <row r="47" spans="1:15" ht="20.25" customHeight="1">
      <c r="A47" s="29"/>
      <c r="B47" s="29" t="s">
        <v>5</v>
      </c>
      <c r="C47" s="29"/>
      <c r="D47" s="28"/>
      <c r="E47" s="25">
        <v>17401</v>
      </c>
      <c r="F47" s="24">
        <v>8700</v>
      </c>
      <c r="G47" s="23">
        <v>8701</v>
      </c>
      <c r="H47" s="25">
        <v>17502</v>
      </c>
      <c r="I47" s="24">
        <v>8730</v>
      </c>
      <c r="J47" s="23">
        <v>8772</v>
      </c>
      <c r="K47" s="25">
        <v>17527</v>
      </c>
      <c r="L47" s="24">
        <v>8728</v>
      </c>
      <c r="M47" s="23">
        <v>8799</v>
      </c>
      <c r="N47" s="19"/>
      <c r="O47" s="19" t="s">
        <v>10</v>
      </c>
    </row>
    <row r="48" spans="1:15" ht="20.25" customHeight="1">
      <c r="A48" s="45" t="s">
        <v>44</v>
      </c>
      <c r="B48" s="75"/>
      <c r="C48" s="75"/>
      <c r="D48" s="46"/>
      <c r="E48" s="25">
        <v>70993</v>
      </c>
      <c r="F48" s="24">
        <v>35387</v>
      </c>
      <c r="G48" s="23">
        <v>35606</v>
      </c>
      <c r="H48" s="25">
        <v>71308</v>
      </c>
      <c r="I48" s="24">
        <v>35514</v>
      </c>
      <c r="J48" s="23">
        <v>35794</v>
      </c>
      <c r="K48" s="63">
        <f>K49+K51</f>
        <v>71403</v>
      </c>
      <c r="L48" s="63">
        <f>L49+L51</f>
        <v>35569</v>
      </c>
      <c r="M48" s="63">
        <f>M49+M51</f>
        <v>35834</v>
      </c>
      <c r="N48" s="19" t="s">
        <v>180</v>
      </c>
      <c r="O48" s="18"/>
    </row>
    <row r="49" spans="1:15" ht="20.25" customHeight="1">
      <c r="A49" s="19" t="s">
        <v>179</v>
      </c>
      <c r="B49" s="29" t="s">
        <v>4</v>
      </c>
      <c r="C49" s="75"/>
      <c r="D49" s="46"/>
      <c r="E49" s="25">
        <v>4173</v>
      </c>
      <c r="F49" s="24">
        <v>1989</v>
      </c>
      <c r="G49" s="23">
        <v>2184</v>
      </c>
      <c r="H49" s="25">
        <v>4133</v>
      </c>
      <c r="I49" s="24">
        <v>1963</v>
      </c>
      <c r="J49" s="23">
        <v>2170</v>
      </c>
      <c r="K49" s="25">
        <v>4062</v>
      </c>
      <c r="L49" s="24">
        <v>1939</v>
      </c>
      <c r="M49" s="23">
        <v>2123</v>
      </c>
      <c r="N49" s="18"/>
      <c r="O49" s="19" t="s">
        <v>173</v>
      </c>
    </row>
    <row r="50" spans="1:15" ht="20.25" customHeight="1">
      <c r="A50" s="68"/>
      <c r="B50" s="68" t="s">
        <v>178</v>
      </c>
      <c r="C50" s="68"/>
      <c r="D50" s="46"/>
      <c r="E50" s="25">
        <v>4173</v>
      </c>
      <c r="F50" s="24">
        <v>1989</v>
      </c>
      <c r="G50" s="23">
        <v>2184</v>
      </c>
      <c r="H50" s="25">
        <v>4133</v>
      </c>
      <c r="I50" s="24">
        <v>1963</v>
      </c>
      <c r="J50" s="23">
        <v>2170</v>
      </c>
      <c r="K50" s="25">
        <v>4062</v>
      </c>
      <c r="L50" s="24">
        <v>1939</v>
      </c>
      <c r="M50" s="23">
        <v>2123</v>
      </c>
      <c r="N50" s="18"/>
      <c r="O50" s="69" t="s">
        <v>177</v>
      </c>
    </row>
    <row r="51" spans="1:15" ht="20.25" customHeight="1">
      <c r="A51" s="68" t="s">
        <v>176</v>
      </c>
      <c r="B51" s="17"/>
      <c r="C51" s="68"/>
      <c r="D51" s="46"/>
      <c r="E51" s="25">
        <v>66820</v>
      </c>
      <c r="F51" s="24">
        <v>33398</v>
      </c>
      <c r="G51" s="23">
        <v>33422</v>
      </c>
      <c r="H51" s="25">
        <v>67175</v>
      </c>
      <c r="I51" s="24">
        <v>33551</v>
      </c>
      <c r="J51" s="23">
        <v>33624</v>
      </c>
      <c r="K51" s="25">
        <v>67341</v>
      </c>
      <c r="L51" s="24">
        <v>33630</v>
      </c>
      <c r="M51" s="23">
        <v>33711</v>
      </c>
      <c r="N51" s="18"/>
      <c r="O51" s="69" t="s">
        <v>10</v>
      </c>
    </row>
    <row r="52" spans="1:1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1: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1:1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5">
      <c r="A55" s="43"/>
      <c r="B55" s="43" t="s">
        <v>0</v>
      </c>
      <c r="C55" s="44">
        <v>1.2</v>
      </c>
      <c r="D55" s="43" t="s">
        <v>222</v>
      </c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</row>
    <row r="56" spans="1:15">
      <c r="A56" s="42"/>
      <c r="B56" s="43" t="s">
        <v>14</v>
      </c>
      <c r="C56" s="44">
        <v>1.2</v>
      </c>
      <c r="D56" s="43" t="s">
        <v>223</v>
      </c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</row>
    <row r="57" spans="1: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17"/>
      <c r="M57" s="17"/>
      <c r="N57" s="41"/>
      <c r="O57" s="41"/>
    </row>
    <row r="58" spans="1:15">
      <c r="A58" s="163" t="s">
        <v>15</v>
      </c>
      <c r="B58" s="163"/>
      <c r="C58" s="163"/>
      <c r="D58" s="164"/>
      <c r="E58" s="169" t="s">
        <v>64</v>
      </c>
      <c r="F58" s="170"/>
      <c r="G58" s="171"/>
      <c r="H58" s="169" t="s">
        <v>63</v>
      </c>
      <c r="I58" s="170"/>
      <c r="J58" s="171"/>
      <c r="K58" s="169" t="s">
        <v>62</v>
      </c>
      <c r="L58" s="170"/>
      <c r="M58" s="171"/>
      <c r="N58" s="172" t="s">
        <v>16</v>
      </c>
      <c r="O58" s="173"/>
    </row>
    <row r="59" spans="1:15">
      <c r="A59" s="165"/>
      <c r="B59" s="165"/>
      <c r="C59" s="165"/>
      <c r="D59" s="166"/>
      <c r="E59" s="38" t="s">
        <v>1</v>
      </c>
      <c r="F59" s="36" t="s">
        <v>2</v>
      </c>
      <c r="G59" s="38" t="s">
        <v>3</v>
      </c>
      <c r="H59" s="40" t="s">
        <v>1</v>
      </c>
      <c r="I59" s="36" t="s">
        <v>2</v>
      </c>
      <c r="J59" s="38" t="s">
        <v>3</v>
      </c>
      <c r="K59" s="40" t="s">
        <v>1</v>
      </c>
      <c r="L59" s="36" t="s">
        <v>2</v>
      </c>
      <c r="M59" s="38" t="s">
        <v>3</v>
      </c>
      <c r="N59" s="174"/>
      <c r="O59" s="175"/>
    </row>
    <row r="60" spans="1:15">
      <c r="A60" s="167"/>
      <c r="B60" s="167"/>
      <c r="C60" s="167"/>
      <c r="D60" s="168"/>
      <c r="E60" s="39" t="s">
        <v>6</v>
      </c>
      <c r="F60" s="33" t="s">
        <v>7</v>
      </c>
      <c r="G60" s="39" t="s">
        <v>8</v>
      </c>
      <c r="H60" s="33" t="s">
        <v>6</v>
      </c>
      <c r="I60" s="33" t="s">
        <v>7</v>
      </c>
      <c r="J60" s="39" t="s">
        <v>8</v>
      </c>
      <c r="K60" s="33" t="s">
        <v>6</v>
      </c>
      <c r="L60" s="33" t="s">
        <v>7</v>
      </c>
      <c r="M60" s="39" t="s">
        <v>8</v>
      </c>
      <c r="N60" s="176"/>
      <c r="O60" s="177"/>
    </row>
    <row r="61" spans="1:15" ht="20.25" customHeight="1">
      <c r="A61" s="45" t="s">
        <v>43</v>
      </c>
      <c r="B61" s="75"/>
      <c r="C61" s="75"/>
      <c r="D61" s="46"/>
      <c r="E61" s="80">
        <v>81221</v>
      </c>
      <c r="F61" s="79">
        <v>39564</v>
      </c>
      <c r="G61" s="78">
        <v>41657</v>
      </c>
      <c r="H61" s="80">
        <f>H62+H66</f>
        <v>81632</v>
      </c>
      <c r="I61" s="79">
        <f>I62+I66</f>
        <v>39738</v>
      </c>
      <c r="J61" s="78">
        <f>J62+J66</f>
        <v>41894</v>
      </c>
      <c r="K61" s="82">
        <f>K62+K66</f>
        <v>82100</v>
      </c>
      <c r="L61" s="82">
        <f>L62+L66</f>
        <v>39990</v>
      </c>
      <c r="M61" s="59">
        <f>M62+M66</f>
        <v>42110</v>
      </c>
      <c r="N61" s="19" t="s">
        <v>175</v>
      </c>
      <c r="O61" s="18"/>
    </row>
    <row r="62" spans="1:15" ht="20.25" customHeight="1">
      <c r="A62" s="19" t="s">
        <v>174</v>
      </c>
      <c r="B62" s="75"/>
      <c r="C62" s="75"/>
      <c r="D62" s="46"/>
      <c r="E62" s="80">
        <v>32963</v>
      </c>
      <c r="F62" s="79">
        <v>16108</v>
      </c>
      <c r="G62" s="78">
        <v>16855</v>
      </c>
      <c r="H62" s="80">
        <f>H63+H64+H65</f>
        <v>33084</v>
      </c>
      <c r="I62" s="79">
        <f>I63+I64+I65</f>
        <v>16149</v>
      </c>
      <c r="J62" s="78">
        <f>J63+J64+J65</f>
        <v>16935</v>
      </c>
      <c r="K62" s="80">
        <f>SUM(K63:K65)</f>
        <v>33253</v>
      </c>
      <c r="L62" s="80">
        <f>SUM(L63:L65)</f>
        <v>16201</v>
      </c>
      <c r="M62" s="79">
        <f>SUM(M63:M65)</f>
        <v>17052</v>
      </c>
      <c r="N62" s="19" t="s">
        <v>173</v>
      </c>
      <c r="O62" s="18"/>
    </row>
    <row r="63" spans="1:15" ht="20.25" customHeight="1">
      <c r="A63" s="68"/>
      <c r="B63" s="68" t="s">
        <v>172</v>
      </c>
      <c r="C63" s="68"/>
      <c r="D63" s="46"/>
      <c r="E63" s="80">
        <v>12568</v>
      </c>
      <c r="F63" s="79">
        <v>6019</v>
      </c>
      <c r="G63" s="78">
        <v>6549</v>
      </c>
      <c r="H63" s="80">
        <v>12580</v>
      </c>
      <c r="I63" s="79">
        <v>6011</v>
      </c>
      <c r="J63" s="78">
        <v>6569</v>
      </c>
      <c r="K63" s="80">
        <v>12662</v>
      </c>
      <c r="L63" s="79">
        <v>6021</v>
      </c>
      <c r="M63" s="78">
        <v>6641</v>
      </c>
      <c r="N63" s="18"/>
      <c r="O63" s="69" t="s">
        <v>171</v>
      </c>
    </row>
    <row r="64" spans="1:15" ht="20.25" customHeight="1">
      <c r="A64" s="68"/>
      <c r="B64" s="68" t="s">
        <v>170</v>
      </c>
      <c r="C64" s="68"/>
      <c r="D64" s="46"/>
      <c r="E64" s="80">
        <v>9610</v>
      </c>
      <c r="F64" s="79">
        <v>4721</v>
      </c>
      <c r="G64" s="78">
        <v>4889</v>
      </c>
      <c r="H64" s="80">
        <v>9651</v>
      </c>
      <c r="I64" s="79">
        <v>4736</v>
      </c>
      <c r="J64" s="78">
        <v>4915</v>
      </c>
      <c r="K64" s="80">
        <v>9663</v>
      </c>
      <c r="L64" s="79">
        <v>4742</v>
      </c>
      <c r="M64" s="78">
        <v>4921</v>
      </c>
      <c r="N64" s="76"/>
      <c r="O64" s="68" t="s">
        <v>169</v>
      </c>
    </row>
    <row r="65" spans="1:15" ht="20.25" customHeight="1">
      <c r="A65" s="68"/>
      <c r="B65" s="68" t="s">
        <v>168</v>
      </c>
      <c r="C65" s="68"/>
      <c r="D65" s="38"/>
      <c r="E65" s="80">
        <v>10785</v>
      </c>
      <c r="F65" s="79">
        <v>5368</v>
      </c>
      <c r="G65" s="78">
        <v>5417</v>
      </c>
      <c r="H65" s="80">
        <v>10853</v>
      </c>
      <c r="I65" s="79">
        <v>5402</v>
      </c>
      <c r="J65" s="78">
        <v>5451</v>
      </c>
      <c r="K65" s="80">
        <v>10928</v>
      </c>
      <c r="L65" s="79">
        <v>5438</v>
      </c>
      <c r="M65" s="78">
        <v>5490</v>
      </c>
      <c r="N65" s="76"/>
      <c r="O65" s="68" t="s">
        <v>167</v>
      </c>
    </row>
    <row r="66" spans="1:15" ht="20.25" customHeight="1">
      <c r="A66" s="45"/>
      <c r="B66" s="46" t="s">
        <v>5</v>
      </c>
      <c r="C66" s="46"/>
      <c r="D66" s="28"/>
      <c r="E66" s="80">
        <v>48258</v>
      </c>
      <c r="F66" s="79">
        <v>23456</v>
      </c>
      <c r="G66" s="78">
        <v>24802</v>
      </c>
      <c r="H66" s="80">
        <v>48548</v>
      </c>
      <c r="I66" s="79">
        <v>23589</v>
      </c>
      <c r="J66" s="78">
        <v>24959</v>
      </c>
      <c r="K66" s="80">
        <v>48847</v>
      </c>
      <c r="L66" s="79">
        <v>23789</v>
      </c>
      <c r="M66" s="78">
        <v>25058</v>
      </c>
      <c r="N66" s="45"/>
      <c r="O66" s="45" t="s">
        <v>10</v>
      </c>
    </row>
    <row r="67" spans="1:15" ht="20.25" customHeight="1">
      <c r="A67" s="19" t="s">
        <v>42</v>
      </c>
      <c r="B67" s="19"/>
      <c r="C67" s="19"/>
      <c r="D67" s="19"/>
      <c r="E67" s="80">
        <v>128257</v>
      </c>
      <c r="F67" s="79">
        <v>63554</v>
      </c>
      <c r="G67" s="78">
        <v>64703</v>
      </c>
      <c r="H67" s="80">
        <f>H68+H72</f>
        <v>128513</v>
      </c>
      <c r="I67" s="79">
        <f>I68+I72</f>
        <v>63698</v>
      </c>
      <c r="J67" s="78">
        <f>J68+J72</f>
        <v>64815</v>
      </c>
      <c r="K67" s="25">
        <f>K68+K72</f>
        <v>128611</v>
      </c>
      <c r="L67" s="25">
        <f>L68+L72</f>
        <v>63608</v>
      </c>
      <c r="M67" s="24">
        <f>M68+M72</f>
        <v>65003</v>
      </c>
      <c r="N67" s="45" t="s">
        <v>166</v>
      </c>
      <c r="O67" s="81"/>
    </row>
    <row r="68" spans="1:15" ht="20.25" customHeight="1">
      <c r="A68" s="19"/>
      <c r="B68" s="19" t="s">
        <v>4</v>
      </c>
      <c r="C68" s="19"/>
      <c r="D68" s="19"/>
      <c r="E68" s="80">
        <v>19372</v>
      </c>
      <c r="F68" s="79">
        <v>9349</v>
      </c>
      <c r="G68" s="78">
        <v>10023</v>
      </c>
      <c r="H68" s="80">
        <f>H69+H70+H71</f>
        <v>19328</v>
      </c>
      <c r="I68" s="79">
        <f>I69+I70+I71</f>
        <v>9343</v>
      </c>
      <c r="J68" s="78">
        <f>J69+J70+J71</f>
        <v>9985</v>
      </c>
      <c r="K68" s="80">
        <f>SUM(K69:K71)</f>
        <v>19251</v>
      </c>
      <c r="L68" s="80">
        <f>SUM(L69:L71)</f>
        <v>9295</v>
      </c>
      <c r="M68" s="79">
        <f>SUM(M69:M71)</f>
        <v>9956</v>
      </c>
      <c r="N68" s="19"/>
      <c r="O68" s="19" t="s">
        <v>9</v>
      </c>
    </row>
    <row r="69" spans="1:15" ht="20.25" customHeight="1">
      <c r="A69" s="19"/>
      <c r="B69" s="68" t="s">
        <v>165</v>
      </c>
      <c r="C69" s="19"/>
      <c r="D69" s="19"/>
      <c r="E69" s="80">
        <v>6432</v>
      </c>
      <c r="F69" s="79">
        <v>3073</v>
      </c>
      <c r="G69" s="78">
        <v>3359</v>
      </c>
      <c r="H69" s="80">
        <v>6382</v>
      </c>
      <c r="I69" s="79">
        <v>3052</v>
      </c>
      <c r="J69" s="78">
        <v>3330</v>
      </c>
      <c r="K69" s="80">
        <v>6331</v>
      </c>
      <c r="L69" s="79">
        <v>3004</v>
      </c>
      <c r="M69" s="78">
        <v>3327</v>
      </c>
      <c r="N69" s="19"/>
      <c r="O69" s="69" t="s">
        <v>164</v>
      </c>
    </row>
    <row r="70" spans="1:15" ht="20.25" customHeight="1">
      <c r="A70" s="19"/>
      <c r="B70" s="68" t="s">
        <v>163</v>
      </c>
      <c r="C70" s="19"/>
      <c r="D70" s="19"/>
      <c r="E70" s="80">
        <v>4103</v>
      </c>
      <c r="F70" s="79">
        <v>1977</v>
      </c>
      <c r="G70" s="78">
        <v>2126</v>
      </c>
      <c r="H70" s="80">
        <v>4103</v>
      </c>
      <c r="I70" s="79">
        <v>1982</v>
      </c>
      <c r="J70" s="78">
        <v>2121</v>
      </c>
      <c r="K70" s="80">
        <v>4110</v>
      </c>
      <c r="L70" s="79">
        <v>1991</v>
      </c>
      <c r="M70" s="78">
        <v>2119</v>
      </c>
      <c r="N70" s="19"/>
      <c r="O70" s="69" t="s">
        <v>162</v>
      </c>
    </row>
    <row r="71" spans="1:15" ht="20.25" customHeight="1">
      <c r="A71" s="19"/>
      <c r="B71" s="68" t="s">
        <v>161</v>
      </c>
      <c r="C71" s="19"/>
      <c r="D71" s="19"/>
      <c r="E71" s="80">
        <v>8837</v>
      </c>
      <c r="F71" s="79">
        <v>4299</v>
      </c>
      <c r="G71" s="78">
        <v>4538</v>
      </c>
      <c r="H71" s="80">
        <v>8843</v>
      </c>
      <c r="I71" s="79">
        <v>4309</v>
      </c>
      <c r="J71" s="78">
        <v>4534</v>
      </c>
      <c r="K71" s="80">
        <v>8810</v>
      </c>
      <c r="L71" s="79">
        <v>4300</v>
      </c>
      <c r="M71" s="78">
        <v>4510</v>
      </c>
      <c r="N71" s="19"/>
      <c r="O71" s="69" t="s">
        <v>160</v>
      </c>
    </row>
    <row r="72" spans="1:15" ht="20.25" customHeight="1">
      <c r="A72" s="19"/>
      <c r="B72" s="19" t="s">
        <v>5</v>
      </c>
      <c r="C72" s="19"/>
      <c r="D72" s="19"/>
      <c r="E72" s="80">
        <v>108885</v>
      </c>
      <c r="F72" s="79">
        <v>54205</v>
      </c>
      <c r="G72" s="78">
        <v>54680</v>
      </c>
      <c r="H72" s="80">
        <v>109185</v>
      </c>
      <c r="I72" s="79">
        <v>54355</v>
      </c>
      <c r="J72" s="78">
        <v>54830</v>
      </c>
      <c r="K72" s="80">
        <v>109360</v>
      </c>
      <c r="L72" s="79">
        <v>54313</v>
      </c>
      <c r="M72" s="79">
        <v>55047</v>
      </c>
      <c r="N72" s="19"/>
      <c r="O72" s="19" t="s">
        <v>10</v>
      </c>
    </row>
    <row r="73" spans="1:15" ht="20.25" customHeight="1">
      <c r="A73" s="19" t="s">
        <v>41</v>
      </c>
      <c r="B73" s="19"/>
      <c r="C73" s="19"/>
      <c r="D73" s="19"/>
      <c r="E73" s="80">
        <v>72021</v>
      </c>
      <c r="F73" s="79">
        <v>35419</v>
      </c>
      <c r="G73" s="78">
        <v>36602</v>
      </c>
      <c r="H73" s="80">
        <f>H74+H78</f>
        <v>72039</v>
      </c>
      <c r="I73" s="79">
        <f>I74+I78</f>
        <v>35380</v>
      </c>
      <c r="J73" s="78">
        <f>J74+J78</f>
        <v>36659</v>
      </c>
      <c r="K73" s="25">
        <f>K74+K78</f>
        <v>71944</v>
      </c>
      <c r="L73" s="25">
        <f>L74+L78</f>
        <v>35308</v>
      </c>
      <c r="M73" s="24">
        <f>M74+M78</f>
        <v>36636</v>
      </c>
      <c r="N73" s="19" t="s">
        <v>159</v>
      </c>
      <c r="O73" s="19"/>
    </row>
    <row r="74" spans="1:15" ht="20.25" customHeight="1">
      <c r="A74" s="19"/>
      <c r="B74" s="19" t="s">
        <v>4</v>
      </c>
      <c r="C74" s="19"/>
      <c r="D74" s="19"/>
      <c r="E74" s="80">
        <v>16870</v>
      </c>
      <c r="F74" s="79">
        <v>8228</v>
      </c>
      <c r="G74" s="78">
        <v>8642</v>
      </c>
      <c r="H74" s="80">
        <f>H75+H76+H77</f>
        <v>16828</v>
      </c>
      <c r="I74" s="79">
        <f>I75+I76+I77</f>
        <v>8198</v>
      </c>
      <c r="J74" s="78">
        <f>J75+J76+J77</f>
        <v>8630</v>
      </c>
      <c r="K74" s="80">
        <f>SUM(K75:K77)</f>
        <v>16742</v>
      </c>
      <c r="L74" s="80">
        <f>SUM(L75:L77)</f>
        <v>8171</v>
      </c>
      <c r="M74" s="79">
        <f>SUM(M75:M77)</f>
        <v>8571</v>
      </c>
      <c r="N74" s="19"/>
      <c r="O74" s="19" t="s">
        <v>9</v>
      </c>
    </row>
    <row r="75" spans="1:15" ht="20.25" customHeight="1">
      <c r="A75" s="19"/>
      <c r="B75" s="68" t="s">
        <v>158</v>
      </c>
      <c r="C75" s="19"/>
      <c r="D75" s="19"/>
      <c r="E75" s="80">
        <v>5480</v>
      </c>
      <c r="F75" s="79">
        <v>2685</v>
      </c>
      <c r="G75" s="78">
        <v>2795</v>
      </c>
      <c r="H75" s="80">
        <v>5487</v>
      </c>
      <c r="I75" s="79">
        <v>2687</v>
      </c>
      <c r="J75" s="78">
        <v>2800</v>
      </c>
      <c r="K75" s="80">
        <v>5485</v>
      </c>
      <c r="L75" s="79">
        <v>2690</v>
      </c>
      <c r="M75" s="78">
        <v>2795</v>
      </c>
      <c r="N75" s="19"/>
      <c r="O75" s="69" t="s">
        <v>157</v>
      </c>
    </row>
    <row r="76" spans="1:15" ht="20.25" customHeight="1">
      <c r="A76" s="19"/>
      <c r="B76" s="68" t="s">
        <v>156</v>
      </c>
      <c r="C76" s="19"/>
      <c r="D76" s="19"/>
      <c r="E76" s="80">
        <v>3433</v>
      </c>
      <c r="F76" s="79">
        <v>1594</v>
      </c>
      <c r="G76" s="78">
        <v>1839</v>
      </c>
      <c r="H76" s="80">
        <v>3413</v>
      </c>
      <c r="I76" s="79">
        <v>1580</v>
      </c>
      <c r="J76" s="78">
        <v>1833</v>
      </c>
      <c r="K76" s="80">
        <v>3362</v>
      </c>
      <c r="L76" s="79">
        <v>1559</v>
      </c>
      <c r="M76" s="78">
        <v>1803</v>
      </c>
      <c r="N76" s="19"/>
      <c r="O76" s="68" t="s">
        <v>155</v>
      </c>
    </row>
    <row r="77" spans="1:15" ht="20.25" customHeight="1">
      <c r="A77" s="19"/>
      <c r="B77" s="68" t="s">
        <v>154</v>
      </c>
      <c r="C77" s="19"/>
      <c r="D77" s="19"/>
      <c r="E77" s="80">
        <v>7957</v>
      </c>
      <c r="F77" s="79">
        <v>3949</v>
      </c>
      <c r="G77" s="78">
        <v>4008</v>
      </c>
      <c r="H77" s="80">
        <v>7928</v>
      </c>
      <c r="I77" s="79">
        <v>3931</v>
      </c>
      <c r="J77" s="78">
        <v>3997</v>
      </c>
      <c r="K77" s="80">
        <v>7895</v>
      </c>
      <c r="L77" s="79">
        <v>3922</v>
      </c>
      <c r="M77" s="78">
        <v>3973</v>
      </c>
      <c r="N77" s="19"/>
      <c r="O77" s="69" t="s">
        <v>153</v>
      </c>
    </row>
    <row r="78" spans="1:15" ht="20.25" customHeight="1">
      <c r="A78" s="29"/>
      <c r="B78" s="29" t="s">
        <v>5</v>
      </c>
      <c r="C78" s="29"/>
      <c r="D78" s="28"/>
      <c r="E78" s="80">
        <v>55151</v>
      </c>
      <c r="F78" s="79">
        <v>27191</v>
      </c>
      <c r="G78" s="78">
        <v>27960</v>
      </c>
      <c r="H78" s="80">
        <v>55211</v>
      </c>
      <c r="I78" s="79">
        <v>27182</v>
      </c>
      <c r="J78" s="78">
        <v>28029</v>
      </c>
      <c r="K78" s="80">
        <v>55202</v>
      </c>
      <c r="L78" s="79">
        <v>27137</v>
      </c>
      <c r="M78" s="78">
        <v>28065</v>
      </c>
      <c r="N78" s="19"/>
      <c r="O78" s="19" t="s">
        <v>10</v>
      </c>
    </row>
    <row r="79" spans="1:15" ht="13.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</row>
    <row r="80" spans="1:15" ht="33" customHeight="1">
      <c r="A80" s="43"/>
      <c r="B80" s="43" t="s">
        <v>0</v>
      </c>
      <c r="C80" s="44">
        <v>1.2</v>
      </c>
      <c r="D80" s="43" t="s">
        <v>222</v>
      </c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</row>
    <row r="81" spans="1:15">
      <c r="A81" s="42"/>
      <c r="B81" s="43" t="s">
        <v>14</v>
      </c>
      <c r="C81" s="44">
        <v>1.2</v>
      </c>
      <c r="D81" s="43" t="s">
        <v>223</v>
      </c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</row>
    <row r="82" spans="1:15" ht="9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17"/>
      <c r="M82" s="17"/>
      <c r="N82" s="41"/>
      <c r="O82" s="41"/>
    </row>
    <row r="83" spans="1:15">
      <c r="A83" s="163" t="s">
        <v>15</v>
      </c>
      <c r="B83" s="163"/>
      <c r="C83" s="163"/>
      <c r="D83" s="164"/>
      <c r="E83" s="169" t="s">
        <v>64</v>
      </c>
      <c r="F83" s="170"/>
      <c r="G83" s="171"/>
      <c r="H83" s="169" t="s">
        <v>63</v>
      </c>
      <c r="I83" s="170"/>
      <c r="J83" s="171"/>
      <c r="K83" s="169" t="s">
        <v>62</v>
      </c>
      <c r="L83" s="170"/>
      <c r="M83" s="171"/>
      <c r="N83" s="172" t="s">
        <v>16</v>
      </c>
      <c r="O83" s="173"/>
    </row>
    <row r="84" spans="1:15">
      <c r="A84" s="165"/>
      <c r="B84" s="165"/>
      <c r="C84" s="165"/>
      <c r="D84" s="166"/>
      <c r="E84" s="38" t="s">
        <v>1</v>
      </c>
      <c r="F84" s="36" t="s">
        <v>2</v>
      </c>
      <c r="G84" s="38" t="s">
        <v>3</v>
      </c>
      <c r="H84" s="40" t="s">
        <v>1</v>
      </c>
      <c r="I84" s="36" t="s">
        <v>2</v>
      </c>
      <c r="J84" s="38" t="s">
        <v>3</v>
      </c>
      <c r="K84" s="40" t="s">
        <v>1</v>
      </c>
      <c r="L84" s="36" t="s">
        <v>2</v>
      </c>
      <c r="M84" s="38" t="s">
        <v>3</v>
      </c>
      <c r="N84" s="174"/>
      <c r="O84" s="175"/>
    </row>
    <row r="85" spans="1:15">
      <c r="A85" s="167"/>
      <c r="B85" s="167"/>
      <c r="C85" s="167"/>
      <c r="D85" s="168"/>
      <c r="E85" s="39" t="s">
        <v>6</v>
      </c>
      <c r="F85" s="33" t="s">
        <v>7</v>
      </c>
      <c r="G85" s="39" t="s">
        <v>8</v>
      </c>
      <c r="H85" s="33" t="s">
        <v>6</v>
      </c>
      <c r="I85" s="33" t="s">
        <v>7</v>
      </c>
      <c r="J85" s="39" t="s">
        <v>8</v>
      </c>
      <c r="K85" s="33" t="s">
        <v>6</v>
      </c>
      <c r="L85" s="33" t="s">
        <v>7</v>
      </c>
      <c r="M85" s="39" t="s">
        <v>8</v>
      </c>
      <c r="N85" s="176"/>
      <c r="O85" s="177"/>
    </row>
    <row r="86" spans="1:15" ht="18.75" customHeight="1">
      <c r="A86" s="19" t="s">
        <v>40</v>
      </c>
      <c r="B86" s="19"/>
      <c r="C86" s="19"/>
      <c r="D86" s="19"/>
      <c r="E86" s="25">
        <v>127279</v>
      </c>
      <c r="F86" s="24">
        <v>62460</v>
      </c>
      <c r="G86" s="23">
        <v>64819</v>
      </c>
      <c r="H86" s="25">
        <v>127437</v>
      </c>
      <c r="I86" s="24">
        <v>62540</v>
      </c>
      <c r="J86" s="23">
        <v>64897</v>
      </c>
      <c r="K86" s="25">
        <f>K87+K94</f>
        <v>127224</v>
      </c>
      <c r="L86" s="25">
        <f>L87+L94</f>
        <v>62442</v>
      </c>
      <c r="M86" s="59">
        <f>M87+M94</f>
        <v>64782</v>
      </c>
      <c r="N86" s="19" t="s">
        <v>152</v>
      </c>
      <c r="O86" s="19"/>
    </row>
    <row r="87" spans="1:15" ht="18.75" customHeight="1">
      <c r="A87" s="19"/>
      <c r="B87" s="19" t="s">
        <v>4</v>
      </c>
      <c r="C87" s="19"/>
      <c r="D87" s="19"/>
      <c r="E87" s="25">
        <v>39866</v>
      </c>
      <c r="F87" s="24">
        <v>19436</v>
      </c>
      <c r="G87" s="23">
        <v>20430</v>
      </c>
      <c r="H87" s="25">
        <v>39949</v>
      </c>
      <c r="I87" s="24">
        <v>19461</v>
      </c>
      <c r="J87" s="23">
        <v>20488</v>
      </c>
      <c r="K87" s="25">
        <f>SUM(K88:K93)</f>
        <v>39988</v>
      </c>
      <c r="L87" s="25">
        <f>SUM(L88:L93)</f>
        <v>19485</v>
      </c>
      <c r="M87" s="24">
        <f>SUM(M88:M93)</f>
        <v>20503</v>
      </c>
      <c r="N87" s="19"/>
      <c r="O87" s="19" t="s">
        <v>9</v>
      </c>
    </row>
    <row r="88" spans="1:15" ht="18.75" customHeight="1">
      <c r="A88" s="19"/>
      <c r="B88" s="68" t="s">
        <v>151</v>
      </c>
      <c r="C88" s="19"/>
      <c r="D88" s="19"/>
      <c r="E88" s="25">
        <v>9828</v>
      </c>
      <c r="F88" s="24">
        <v>4738</v>
      </c>
      <c r="G88" s="23">
        <v>5090</v>
      </c>
      <c r="H88" s="25">
        <v>9843</v>
      </c>
      <c r="I88" s="24">
        <v>4739</v>
      </c>
      <c r="J88" s="23">
        <v>5104</v>
      </c>
      <c r="K88" s="25">
        <v>9804</v>
      </c>
      <c r="L88" s="24">
        <v>4723</v>
      </c>
      <c r="M88" s="24">
        <v>5081</v>
      </c>
      <c r="N88" s="19"/>
      <c r="O88" s="69" t="s">
        <v>150</v>
      </c>
    </row>
    <row r="89" spans="1:15" ht="18.75" customHeight="1">
      <c r="A89" s="19"/>
      <c r="B89" s="68" t="s">
        <v>149</v>
      </c>
      <c r="C89" s="19"/>
      <c r="D89" s="19"/>
      <c r="E89" s="25">
        <v>3602</v>
      </c>
      <c r="F89" s="24">
        <v>1727</v>
      </c>
      <c r="G89" s="23">
        <v>1875</v>
      </c>
      <c r="H89" s="25">
        <v>3569</v>
      </c>
      <c r="I89" s="24">
        <v>1705</v>
      </c>
      <c r="J89" s="23">
        <v>1864</v>
      </c>
      <c r="K89" s="25">
        <v>3545</v>
      </c>
      <c r="L89" s="24">
        <v>1683</v>
      </c>
      <c r="M89" s="24">
        <v>1862</v>
      </c>
      <c r="N89" s="19"/>
      <c r="O89" s="69" t="s">
        <v>148</v>
      </c>
    </row>
    <row r="90" spans="1:15" ht="18.75" customHeight="1">
      <c r="A90" s="19"/>
      <c r="B90" s="68" t="s">
        <v>147</v>
      </c>
      <c r="C90" s="19"/>
      <c r="D90" s="19"/>
      <c r="E90" s="25">
        <v>1898</v>
      </c>
      <c r="F90" s="24">
        <v>926</v>
      </c>
      <c r="G90" s="23">
        <v>972</v>
      </c>
      <c r="H90" s="25">
        <v>1915</v>
      </c>
      <c r="I90" s="24">
        <v>938</v>
      </c>
      <c r="J90" s="23">
        <v>977</v>
      </c>
      <c r="K90" s="25">
        <v>1982</v>
      </c>
      <c r="L90" s="24">
        <v>966</v>
      </c>
      <c r="M90" s="24">
        <v>1016</v>
      </c>
      <c r="N90" s="19"/>
      <c r="O90" s="69" t="s">
        <v>146</v>
      </c>
    </row>
    <row r="91" spans="1:15" ht="18.75" customHeight="1">
      <c r="A91" s="29"/>
      <c r="B91" s="68" t="s">
        <v>145</v>
      </c>
      <c r="C91" s="18"/>
      <c r="D91" s="18"/>
      <c r="E91" s="25">
        <v>3568</v>
      </c>
      <c r="F91" s="24">
        <v>1692</v>
      </c>
      <c r="G91" s="23">
        <v>1876</v>
      </c>
      <c r="H91" s="25">
        <v>3565</v>
      </c>
      <c r="I91" s="24">
        <v>1686</v>
      </c>
      <c r="J91" s="23">
        <v>1879</v>
      </c>
      <c r="K91" s="25">
        <v>3571</v>
      </c>
      <c r="L91" s="24">
        <v>1690</v>
      </c>
      <c r="M91" s="23">
        <v>1881</v>
      </c>
      <c r="N91" s="18"/>
      <c r="O91" s="69" t="s">
        <v>144</v>
      </c>
    </row>
    <row r="92" spans="1:15" ht="18.75" customHeight="1">
      <c r="A92" s="29"/>
      <c r="B92" s="68" t="s">
        <v>143</v>
      </c>
      <c r="C92" s="29"/>
      <c r="D92" s="28"/>
      <c r="E92" s="25">
        <v>12430</v>
      </c>
      <c r="F92" s="24">
        <v>6182</v>
      </c>
      <c r="G92" s="23">
        <v>6248</v>
      </c>
      <c r="H92" s="25">
        <v>12488</v>
      </c>
      <c r="I92" s="24">
        <v>6203</v>
      </c>
      <c r="J92" s="23">
        <v>6285</v>
      </c>
      <c r="K92" s="25">
        <v>12538</v>
      </c>
      <c r="L92" s="24">
        <v>6237</v>
      </c>
      <c r="M92" s="23">
        <v>6301</v>
      </c>
      <c r="N92" s="19"/>
      <c r="O92" s="69" t="s">
        <v>142</v>
      </c>
    </row>
    <row r="93" spans="1:15" ht="18.75" customHeight="1">
      <c r="A93" s="38"/>
      <c r="B93" s="68" t="s">
        <v>141</v>
      </c>
      <c r="C93" s="38"/>
      <c r="D93" s="38"/>
      <c r="E93" s="25">
        <v>8540</v>
      </c>
      <c r="F93" s="24">
        <v>4171</v>
      </c>
      <c r="G93" s="23">
        <v>4369</v>
      </c>
      <c r="H93" s="25">
        <v>8569</v>
      </c>
      <c r="I93" s="24">
        <v>4190</v>
      </c>
      <c r="J93" s="23">
        <v>4379</v>
      </c>
      <c r="K93" s="25">
        <v>8548</v>
      </c>
      <c r="L93" s="24">
        <v>4186</v>
      </c>
      <c r="M93" s="23">
        <v>4362</v>
      </c>
      <c r="N93" s="19"/>
      <c r="O93" s="69" t="s">
        <v>140</v>
      </c>
    </row>
    <row r="94" spans="1:15" ht="18.75" customHeight="1">
      <c r="A94" s="45"/>
      <c r="B94" s="46" t="s">
        <v>5</v>
      </c>
      <c r="C94" s="46"/>
      <c r="D94" s="28"/>
      <c r="E94" s="25">
        <v>87413</v>
      </c>
      <c r="F94" s="24">
        <v>43024</v>
      </c>
      <c r="G94" s="23">
        <v>44389</v>
      </c>
      <c r="H94" s="25">
        <v>87488</v>
      </c>
      <c r="I94" s="24">
        <v>43079</v>
      </c>
      <c r="J94" s="23">
        <v>44409</v>
      </c>
      <c r="K94" s="25">
        <v>87236</v>
      </c>
      <c r="L94" s="24">
        <v>42957</v>
      </c>
      <c r="M94" s="23">
        <v>44279</v>
      </c>
      <c r="N94" s="19"/>
      <c r="O94" s="19" t="s">
        <v>10</v>
      </c>
    </row>
    <row r="95" spans="1:15" ht="18.75" customHeight="1">
      <c r="A95" s="19" t="s">
        <v>39</v>
      </c>
      <c r="B95" s="19"/>
      <c r="C95" s="75"/>
      <c r="D95" s="19"/>
      <c r="E95" s="25">
        <v>43403</v>
      </c>
      <c r="F95" s="24">
        <v>21655</v>
      </c>
      <c r="G95" s="23">
        <v>21748</v>
      </c>
      <c r="H95" s="25">
        <v>43348</v>
      </c>
      <c r="I95" s="24">
        <v>21599</v>
      </c>
      <c r="J95" s="23">
        <v>21749</v>
      </c>
      <c r="K95" s="24">
        <f>K96+K99</f>
        <v>43288</v>
      </c>
      <c r="L95" s="24">
        <f>L96+L99</f>
        <v>21520</v>
      </c>
      <c r="M95" s="24">
        <f>M96+M99</f>
        <v>21768</v>
      </c>
      <c r="N95" s="19" t="s">
        <v>139</v>
      </c>
      <c r="O95" s="77"/>
    </row>
    <row r="96" spans="1:15" ht="18.75" customHeight="1">
      <c r="A96" s="19"/>
      <c r="B96" s="19" t="s">
        <v>4</v>
      </c>
      <c r="C96" s="19"/>
      <c r="D96" s="19"/>
      <c r="E96" s="25">
        <v>10250</v>
      </c>
      <c r="F96" s="24">
        <v>5052</v>
      </c>
      <c r="G96" s="23">
        <v>5198</v>
      </c>
      <c r="H96" s="25">
        <v>10154</v>
      </c>
      <c r="I96" s="24">
        <v>4994</v>
      </c>
      <c r="J96" s="23">
        <v>5160</v>
      </c>
      <c r="K96" s="25">
        <f>SUM(K97:K98)</f>
        <v>10122</v>
      </c>
      <c r="L96" s="25">
        <f>SUM(L97:L98)</f>
        <v>4947</v>
      </c>
      <c r="M96" s="24">
        <f>SUM(M97:M98)</f>
        <v>5175</v>
      </c>
      <c r="N96" s="19"/>
      <c r="O96" s="19" t="s">
        <v>9</v>
      </c>
    </row>
    <row r="97" spans="1:15" ht="18.75" customHeight="1">
      <c r="A97" s="68"/>
      <c r="B97" s="68" t="s">
        <v>138</v>
      </c>
      <c r="C97" s="68"/>
      <c r="D97" s="19"/>
      <c r="E97" s="25">
        <v>5385</v>
      </c>
      <c r="F97" s="24">
        <v>2612</v>
      </c>
      <c r="G97" s="23">
        <v>2773</v>
      </c>
      <c r="H97" s="25">
        <v>5338</v>
      </c>
      <c r="I97" s="24">
        <v>2583</v>
      </c>
      <c r="J97" s="23">
        <v>2755</v>
      </c>
      <c r="K97" s="25">
        <v>5307</v>
      </c>
      <c r="L97" s="24">
        <v>2551</v>
      </c>
      <c r="M97" s="23">
        <v>2756</v>
      </c>
      <c r="N97" s="69"/>
      <c r="O97" s="69" t="s">
        <v>137</v>
      </c>
    </row>
    <row r="98" spans="1:15" ht="18.75" customHeight="1">
      <c r="A98" s="68"/>
      <c r="B98" s="68" t="s">
        <v>136</v>
      </c>
      <c r="C98" s="68"/>
      <c r="D98" s="19"/>
      <c r="E98" s="25">
        <v>4865</v>
      </c>
      <c r="F98" s="24">
        <v>2440</v>
      </c>
      <c r="G98" s="23">
        <v>2425</v>
      </c>
      <c r="H98" s="25">
        <v>4816</v>
      </c>
      <c r="I98" s="24">
        <v>2411</v>
      </c>
      <c r="J98" s="23">
        <v>2405</v>
      </c>
      <c r="K98" s="25">
        <v>4815</v>
      </c>
      <c r="L98" s="24">
        <v>2396</v>
      </c>
      <c r="M98" s="23">
        <v>2419</v>
      </c>
      <c r="N98" s="69"/>
      <c r="O98" s="69" t="s">
        <v>135</v>
      </c>
    </row>
    <row r="99" spans="1:15" ht="18.75" customHeight="1">
      <c r="A99" s="19"/>
      <c r="B99" s="19" t="s">
        <v>5</v>
      </c>
      <c r="C99" s="19"/>
      <c r="D99" s="19"/>
      <c r="E99" s="25">
        <v>33153</v>
      </c>
      <c r="F99" s="24">
        <v>16603</v>
      </c>
      <c r="G99" s="23">
        <v>16550</v>
      </c>
      <c r="H99" s="25">
        <v>33194</v>
      </c>
      <c r="I99" s="24">
        <v>16605</v>
      </c>
      <c r="J99" s="23">
        <v>16589</v>
      </c>
      <c r="K99" s="25">
        <v>33166</v>
      </c>
      <c r="L99" s="24">
        <v>16573</v>
      </c>
      <c r="M99" s="23">
        <v>16593</v>
      </c>
      <c r="N99" s="19"/>
      <c r="O99" s="19" t="s">
        <v>10</v>
      </c>
    </row>
    <row r="100" spans="1:15" ht="18.75" customHeight="1">
      <c r="A100" s="19" t="s">
        <v>38</v>
      </c>
      <c r="B100" s="19"/>
      <c r="C100" s="19"/>
      <c r="D100" s="19"/>
      <c r="E100" s="25">
        <v>83223</v>
      </c>
      <c r="F100" s="24">
        <v>41586</v>
      </c>
      <c r="G100" s="23">
        <v>41637</v>
      </c>
      <c r="H100" s="25">
        <v>83107</v>
      </c>
      <c r="I100" s="24">
        <v>41532</v>
      </c>
      <c r="J100" s="23">
        <v>41575</v>
      </c>
      <c r="K100" s="63">
        <f>K101+K103</f>
        <v>83043</v>
      </c>
      <c r="L100" s="63">
        <f>L101+L103</f>
        <v>41473</v>
      </c>
      <c r="M100" s="63">
        <f>M101+M103</f>
        <v>41570</v>
      </c>
      <c r="N100" s="19" t="s">
        <v>134</v>
      </c>
      <c r="O100" s="19"/>
    </row>
    <row r="101" spans="1:15" ht="18.75" customHeight="1">
      <c r="A101" s="19"/>
      <c r="B101" s="19" t="s">
        <v>4</v>
      </c>
      <c r="C101" s="19"/>
      <c r="D101" s="19"/>
      <c r="E101" s="25">
        <v>14168</v>
      </c>
      <c r="F101" s="24">
        <v>6848</v>
      </c>
      <c r="G101" s="23">
        <v>7320</v>
      </c>
      <c r="H101" s="25">
        <v>14090</v>
      </c>
      <c r="I101" s="24">
        <v>6811</v>
      </c>
      <c r="J101" s="23">
        <v>7279</v>
      </c>
      <c r="K101" s="25">
        <v>14035</v>
      </c>
      <c r="L101" s="24">
        <v>6787</v>
      </c>
      <c r="M101" s="23">
        <v>7248</v>
      </c>
      <c r="N101" s="19"/>
      <c r="O101" s="19" t="s">
        <v>9</v>
      </c>
    </row>
    <row r="102" spans="1:15" ht="18.75" customHeight="1">
      <c r="A102" s="19"/>
      <c r="B102" s="68" t="s">
        <v>133</v>
      </c>
      <c r="C102" s="19"/>
      <c r="D102" s="19"/>
      <c r="E102" s="25">
        <v>14168</v>
      </c>
      <c r="F102" s="24">
        <v>6848</v>
      </c>
      <c r="G102" s="23">
        <v>7320</v>
      </c>
      <c r="H102" s="25">
        <v>14090</v>
      </c>
      <c r="I102" s="24">
        <v>6811</v>
      </c>
      <c r="J102" s="23">
        <v>7279</v>
      </c>
      <c r="K102" s="25">
        <v>14035</v>
      </c>
      <c r="L102" s="24">
        <v>6787</v>
      </c>
      <c r="M102" s="23">
        <v>7248</v>
      </c>
      <c r="N102" s="19"/>
      <c r="O102" s="69" t="s">
        <v>132</v>
      </c>
    </row>
    <row r="103" spans="1:15" ht="18.75" customHeight="1">
      <c r="A103" s="19"/>
      <c r="B103" s="19" t="s">
        <v>5</v>
      </c>
      <c r="C103" s="19"/>
      <c r="D103" s="19"/>
      <c r="E103" s="25">
        <v>69055</v>
      </c>
      <c r="F103" s="24">
        <v>34738</v>
      </c>
      <c r="G103" s="23">
        <v>34317</v>
      </c>
      <c r="H103" s="25">
        <v>69017</v>
      </c>
      <c r="I103" s="24">
        <v>34721</v>
      </c>
      <c r="J103" s="23">
        <v>34296</v>
      </c>
      <c r="K103" s="25">
        <v>69008</v>
      </c>
      <c r="L103" s="24">
        <v>34686</v>
      </c>
      <c r="M103" s="23">
        <v>34322</v>
      </c>
      <c r="N103" s="19"/>
      <c r="O103" s="19" t="s">
        <v>10</v>
      </c>
    </row>
    <row r="104" spans="1:15" ht="18.75" customHeight="1">
      <c r="A104" s="19" t="s">
        <v>37</v>
      </c>
      <c r="B104" s="19"/>
      <c r="C104" s="19"/>
      <c r="D104" s="19"/>
      <c r="E104" s="25">
        <v>77944</v>
      </c>
      <c r="F104" s="24">
        <v>38897</v>
      </c>
      <c r="G104" s="23">
        <v>39047</v>
      </c>
      <c r="H104" s="25">
        <v>77927</v>
      </c>
      <c r="I104" s="24">
        <v>38861</v>
      </c>
      <c r="J104" s="23">
        <v>39066</v>
      </c>
      <c r="K104" s="63">
        <f>K105+K107</f>
        <v>77797</v>
      </c>
      <c r="L104" s="63">
        <f>L105+L107</f>
        <v>38749</v>
      </c>
      <c r="M104" s="63">
        <f>M105+M107</f>
        <v>39048</v>
      </c>
      <c r="N104" s="19" t="s">
        <v>131</v>
      </c>
      <c r="O104" s="19"/>
    </row>
    <row r="105" spans="1:15" ht="18.75" customHeight="1">
      <c r="A105" s="19"/>
      <c r="B105" s="19" t="s">
        <v>4</v>
      </c>
      <c r="C105" s="19"/>
      <c r="D105" s="19"/>
      <c r="E105" s="25">
        <v>6273</v>
      </c>
      <c r="F105" s="24">
        <v>3059</v>
      </c>
      <c r="G105" s="23">
        <v>3214</v>
      </c>
      <c r="H105" s="25">
        <v>6213</v>
      </c>
      <c r="I105" s="24">
        <v>3024</v>
      </c>
      <c r="J105" s="23">
        <v>3189</v>
      </c>
      <c r="K105" s="25">
        <v>6186</v>
      </c>
      <c r="L105" s="24">
        <v>3014</v>
      </c>
      <c r="M105" s="23">
        <v>3172</v>
      </c>
      <c r="N105" s="19"/>
      <c r="O105" s="19" t="s">
        <v>9</v>
      </c>
    </row>
    <row r="106" spans="1:15" ht="18.75" customHeight="1">
      <c r="A106" s="19"/>
      <c r="B106" s="68" t="s">
        <v>130</v>
      </c>
      <c r="C106" s="19"/>
      <c r="D106" s="19"/>
      <c r="E106" s="25">
        <v>6273</v>
      </c>
      <c r="F106" s="24">
        <v>3059</v>
      </c>
      <c r="G106" s="23">
        <v>3214</v>
      </c>
      <c r="H106" s="25">
        <v>6213</v>
      </c>
      <c r="I106" s="24">
        <v>3024</v>
      </c>
      <c r="J106" s="23">
        <v>3189</v>
      </c>
      <c r="K106" s="25">
        <v>6186</v>
      </c>
      <c r="L106" s="24">
        <v>3014</v>
      </c>
      <c r="M106" s="23">
        <v>3172</v>
      </c>
      <c r="N106" s="19"/>
      <c r="O106" s="69" t="s">
        <v>129</v>
      </c>
    </row>
    <row r="107" spans="1:15" ht="18.75" customHeight="1">
      <c r="A107" s="19"/>
      <c r="B107" s="19" t="s">
        <v>5</v>
      </c>
      <c r="C107" s="19"/>
      <c r="D107" s="19"/>
      <c r="E107" s="25">
        <v>71671</v>
      </c>
      <c r="F107" s="24">
        <v>35838</v>
      </c>
      <c r="G107" s="23">
        <v>35833</v>
      </c>
      <c r="H107" s="25">
        <v>71714</v>
      </c>
      <c r="I107" s="24">
        <v>35837</v>
      </c>
      <c r="J107" s="23">
        <v>35877</v>
      </c>
      <c r="K107" s="25">
        <v>71611</v>
      </c>
      <c r="L107" s="24">
        <v>35735</v>
      </c>
      <c r="M107" s="23">
        <v>35876</v>
      </c>
      <c r="N107" s="19"/>
      <c r="O107" s="19" t="s">
        <v>10</v>
      </c>
    </row>
    <row r="108" spans="1:15" ht="29.25" customHeight="1">
      <c r="A108" s="43"/>
      <c r="B108" s="43" t="s">
        <v>0</v>
      </c>
      <c r="C108" s="44">
        <v>1.2</v>
      </c>
      <c r="D108" s="43" t="s">
        <v>222</v>
      </c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</row>
    <row r="109" spans="1:15">
      <c r="A109" s="42"/>
      <c r="B109" s="43" t="s">
        <v>14</v>
      </c>
      <c r="C109" s="44">
        <v>1.2</v>
      </c>
      <c r="D109" s="43" t="s">
        <v>223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</row>
    <row r="110" spans="1:1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17"/>
      <c r="M110" s="17"/>
      <c r="N110" s="41"/>
      <c r="O110" s="41"/>
    </row>
    <row r="111" spans="1:15">
      <c r="A111" s="163" t="s">
        <v>15</v>
      </c>
      <c r="B111" s="163"/>
      <c r="C111" s="163"/>
      <c r="D111" s="164"/>
      <c r="E111" s="169" t="s">
        <v>64</v>
      </c>
      <c r="F111" s="170"/>
      <c r="G111" s="171"/>
      <c r="H111" s="169" t="s">
        <v>63</v>
      </c>
      <c r="I111" s="170"/>
      <c r="J111" s="171"/>
      <c r="K111" s="169" t="s">
        <v>62</v>
      </c>
      <c r="L111" s="170"/>
      <c r="M111" s="171"/>
      <c r="N111" s="172" t="s">
        <v>16</v>
      </c>
      <c r="O111" s="173"/>
    </row>
    <row r="112" spans="1:15">
      <c r="A112" s="165"/>
      <c r="B112" s="165"/>
      <c r="C112" s="165"/>
      <c r="D112" s="166"/>
      <c r="E112" s="38" t="s">
        <v>1</v>
      </c>
      <c r="F112" s="36" t="s">
        <v>2</v>
      </c>
      <c r="G112" s="38" t="s">
        <v>3</v>
      </c>
      <c r="H112" s="40" t="s">
        <v>1</v>
      </c>
      <c r="I112" s="36" t="s">
        <v>2</v>
      </c>
      <c r="J112" s="38" t="s">
        <v>3</v>
      </c>
      <c r="K112" s="40" t="s">
        <v>1</v>
      </c>
      <c r="L112" s="36" t="s">
        <v>2</v>
      </c>
      <c r="M112" s="38" t="s">
        <v>3</v>
      </c>
      <c r="N112" s="174"/>
      <c r="O112" s="175"/>
    </row>
    <row r="113" spans="1:15">
      <c r="A113" s="167"/>
      <c r="B113" s="167"/>
      <c r="C113" s="167"/>
      <c r="D113" s="168"/>
      <c r="E113" s="39" t="s">
        <v>6</v>
      </c>
      <c r="F113" s="33" t="s">
        <v>7</v>
      </c>
      <c r="G113" s="39" t="s">
        <v>8</v>
      </c>
      <c r="H113" s="33" t="s">
        <v>6</v>
      </c>
      <c r="I113" s="33" t="s">
        <v>7</v>
      </c>
      <c r="J113" s="39" t="s">
        <v>8</v>
      </c>
      <c r="K113" s="33" t="s">
        <v>6</v>
      </c>
      <c r="L113" s="33" t="s">
        <v>7</v>
      </c>
      <c r="M113" s="39" t="s">
        <v>8</v>
      </c>
      <c r="N113" s="176"/>
      <c r="O113" s="177"/>
    </row>
    <row r="114" spans="1:15" ht="20.25" customHeight="1">
      <c r="A114" s="19" t="s">
        <v>36</v>
      </c>
      <c r="B114" s="18"/>
      <c r="C114" s="18"/>
      <c r="D114" s="18"/>
      <c r="E114" s="25">
        <v>117466</v>
      </c>
      <c r="F114" s="24">
        <v>57362</v>
      </c>
      <c r="G114" s="23">
        <v>60104</v>
      </c>
      <c r="H114" s="25">
        <v>117629</v>
      </c>
      <c r="I114" s="24">
        <v>57464</v>
      </c>
      <c r="J114" s="23">
        <v>60165</v>
      </c>
      <c r="K114" s="25">
        <f>K115+K119</f>
        <v>117409</v>
      </c>
      <c r="L114" s="25">
        <f>L115+L119</f>
        <v>57268</v>
      </c>
      <c r="M114" s="59">
        <f>M115+M119</f>
        <v>60141</v>
      </c>
      <c r="N114" s="19" t="s">
        <v>128</v>
      </c>
      <c r="O114" s="18"/>
    </row>
    <row r="115" spans="1:15" ht="20.25" customHeight="1">
      <c r="A115" s="19"/>
      <c r="B115" s="19" t="s">
        <v>4</v>
      </c>
      <c r="C115" s="19"/>
      <c r="D115" s="19"/>
      <c r="E115" s="25">
        <v>24385</v>
      </c>
      <c r="F115" s="24">
        <v>11762</v>
      </c>
      <c r="G115" s="23">
        <v>12623</v>
      </c>
      <c r="H115" s="25">
        <v>24351</v>
      </c>
      <c r="I115" s="24">
        <v>11758</v>
      </c>
      <c r="J115" s="23">
        <v>12593</v>
      </c>
      <c r="K115" s="25">
        <f>SUM(K116:K118)</f>
        <v>24274</v>
      </c>
      <c r="L115" s="25">
        <f>SUM(L116:L118)</f>
        <v>11683</v>
      </c>
      <c r="M115" s="24">
        <f>SUM(M116:M118)</f>
        <v>12591</v>
      </c>
      <c r="N115" s="19"/>
      <c r="O115" s="19" t="s">
        <v>9</v>
      </c>
    </row>
    <row r="116" spans="1:15" ht="20.25" customHeight="1">
      <c r="A116" s="19"/>
      <c r="B116" s="68" t="s">
        <v>127</v>
      </c>
      <c r="C116" s="19"/>
      <c r="D116" s="19"/>
      <c r="E116" s="25">
        <v>5397</v>
      </c>
      <c r="F116" s="24">
        <v>2661</v>
      </c>
      <c r="G116" s="23">
        <v>2736</v>
      </c>
      <c r="H116" s="25">
        <v>5365</v>
      </c>
      <c r="I116" s="24">
        <v>2642</v>
      </c>
      <c r="J116" s="23">
        <v>2723</v>
      </c>
      <c r="K116" s="25">
        <v>5351</v>
      </c>
      <c r="L116" s="24">
        <v>2619</v>
      </c>
      <c r="M116" s="23">
        <v>2732</v>
      </c>
      <c r="N116" s="19"/>
      <c r="O116" s="69" t="s">
        <v>126</v>
      </c>
    </row>
    <row r="117" spans="1:15" ht="20.25" customHeight="1">
      <c r="A117" s="29"/>
      <c r="B117" s="68" t="s">
        <v>125</v>
      </c>
      <c r="C117" s="19"/>
      <c r="D117" s="19"/>
      <c r="E117" s="25">
        <v>14272</v>
      </c>
      <c r="F117" s="24">
        <v>6741</v>
      </c>
      <c r="G117" s="23">
        <v>7531</v>
      </c>
      <c r="H117" s="25">
        <v>14228</v>
      </c>
      <c r="I117" s="24">
        <v>6735</v>
      </c>
      <c r="J117" s="23">
        <v>7493</v>
      </c>
      <c r="K117" s="25">
        <v>14149</v>
      </c>
      <c r="L117" s="24">
        <v>6680</v>
      </c>
      <c r="M117" s="23">
        <v>7469</v>
      </c>
      <c r="N117" s="19"/>
      <c r="O117" s="68" t="s">
        <v>124</v>
      </c>
    </row>
    <row r="118" spans="1:15" ht="20.25" customHeight="1">
      <c r="A118" s="29"/>
      <c r="B118" s="68" t="s">
        <v>123</v>
      </c>
      <c r="C118" s="19"/>
      <c r="D118" s="19"/>
      <c r="E118" s="25">
        <v>4716</v>
      </c>
      <c r="F118" s="24">
        <v>2360</v>
      </c>
      <c r="G118" s="23">
        <v>2356</v>
      </c>
      <c r="H118" s="25">
        <v>4758</v>
      </c>
      <c r="I118" s="24">
        <v>2381</v>
      </c>
      <c r="J118" s="23">
        <v>2377</v>
      </c>
      <c r="K118" s="25">
        <v>4774</v>
      </c>
      <c r="L118" s="24">
        <v>2384</v>
      </c>
      <c r="M118" s="23">
        <v>2390</v>
      </c>
      <c r="N118" s="19"/>
      <c r="O118" s="69" t="s">
        <v>122</v>
      </c>
    </row>
    <row r="119" spans="1:15" ht="20.25" customHeight="1">
      <c r="A119" s="46"/>
      <c r="B119" s="46" t="s">
        <v>5</v>
      </c>
      <c r="C119" s="46"/>
      <c r="D119" s="28"/>
      <c r="E119" s="25">
        <v>93081</v>
      </c>
      <c r="F119" s="24">
        <v>45600</v>
      </c>
      <c r="G119" s="23">
        <v>47481</v>
      </c>
      <c r="H119" s="25">
        <v>93278</v>
      </c>
      <c r="I119" s="24">
        <v>45706</v>
      </c>
      <c r="J119" s="23">
        <v>47572</v>
      </c>
      <c r="K119" s="25">
        <v>93135</v>
      </c>
      <c r="L119" s="24">
        <v>45585</v>
      </c>
      <c r="M119" s="23">
        <v>47550</v>
      </c>
      <c r="N119" s="45"/>
      <c r="O119" s="45" t="s">
        <v>10</v>
      </c>
    </row>
    <row r="120" spans="1:15" ht="20.25" customHeight="1">
      <c r="A120" s="19" t="s">
        <v>35</v>
      </c>
      <c r="B120" s="68"/>
      <c r="C120" s="68"/>
      <c r="D120" s="72"/>
      <c r="E120" s="63">
        <v>130299</v>
      </c>
      <c r="F120" s="63">
        <v>64090</v>
      </c>
      <c r="G120" s="63">
        <v>66209</v>
      </c>
      <c r="H120" s="63">
        <v>130333</v>
      </c>
      <c r="I120" s="63">
        <v>64128</v>
      </c>
      <c r="J120" s="63">
        <v>66205</v>
      </c>
      <c r="K120" s="63">
        <f>K121+K123</f>
        <v>130148</v>
      </c>
      <c r="L120" s="63">
        <f>L121+L123</f>
        <v>63956</v>
      </c>
      <c r="M120" s="63">
        <f>M121+M123</f>
        <v>66192</v>
      </c>
      <c r="N120" s="19" t="s">
        <v>121</v>
      </c>
      <c r="O120" s="45"/>
    </row>
    <row r="121" spans="1:15" ht="20.25" customHeight="1">
      <c r="A121" s="19"/>
      <c r="B121" s="19" t="s">
        <v>4</v>
      </c>
      <c r="C121" s="75"/>
      <c r="D121" s="74"/>
      <c r="E121" s="63">
        <v>8696</v>
      </c>
      <c r="F121" s="63">
        <v>4038</v>
      </c>
      <c r="G121" s="63">
        <v>4658</v>
      </c>
      <c r="H121" s="63">
        <v>8573</v>
      </c>
      <c r="I121" s="63">
        <v>3992</v>
      </c>
      <c r="J121" s="63">
        <v>4581</v>
      </c>
      <c r="K121" s="63">
        <v>8450</v>
      </c>
      <c r="L121" s="63">
        <v>3925</v>
      </c>
      <c r="M121" s="63">
        <v>4525</v>
      </c>
      <c r="N121" s="19"/>
      <c r="O121" s="19" t="s">
        <v>9</v>
      </c>
    </row>
    <row r="122" spans="1:15" ht="20.25" customHeight="1">
      <c r="A122" s="68"/>
      <c r="B122" s="68" t="s">
        <v>120</v>
      </c>
      <c r="C122" s="68"/>
      <c r="D122" s="72"/>
      <c r="E122" s="63">
        <v>8696</v>
      </c>
      <c r="F122" s="63">
        <v>4038</v>
      </c>
      <c r="G122" s="63">
        <v>4658</v>
      </c>
      <c r="H122" s="63">
        <v>8573</v>
      </c>
      <c r="I122" s="63">
        <v>3992</v>
      </c>
      <c r="J122" s="63">
        <v>4581</v>
      </c>
      <c r="K122" s="63">
        <v>8450</v>
      </c>
      <c r="L122" s="63">
        <v>3925</v>
      </c>
      <c r="M122" s="63">
        <v>4525</v>
      </c>
      <c r="N122" s="69" t="s">
        <v>119</v>
      </c>
      <c r="O122" s="68" t="s">
        <v>118</v>
      </c>
    </row>
    <row r="123" spans="1:15" ht="20.25" customHeight="1">
      <c r="A123" s="46"/>
      <c r="B123" s="46" t="s">
        <v>5</v>
      </c>
      <c r="C123" s="46"/>
      <c r="D123" s="72"/>
      <c r="E123" s="63">
        <v>121603</v>
      </c>
      <c r="F123" s="63">
        <v>60052</v>
      </c>
      <c r="G123" s="63">
        <v>61551</v>
      </c>
      <c r="H123" s="63">
        <v>121760</v>
      </c>
      <c r="I123" s="63">
        <v>60136</v>
      </c>
      <c r="J123" s="63">
        <v>61624</v>
      </c>
      <c r="K123" s="63">
        <v>121698</v>
      </c>
      <c r="L123" s="63">
        <v>60031</v>
      </c>
      <c r="M123" s="63">
        <v>61667</v>
      </c>
      <c r="N123" s="45"/>
      <c r="O123" s="45" t="s">
        <v>10</v>
      </c>
    </row>
    <row r="124" spans="1:15" ht="20.25" customHeight="1">
      <c r="A124" s="19" t="s">
        <v>34</v>
      </c>
      <c r="B124" s="19"/>
      <c r="C124" s="19"/>
      <c r="D124" s="19"/>
      <c r="E124" s="25">
        <v>75674</v>
      </c>
      <c r="F124" s="24">
        <v>38054</v>
      </c>
      <c r="G124" s="23">
        <v>37620</v>
      </c>
      <c r="H124" s="25">
        <v>75911</v>
      </c>
      <c r="I124" s="24">
        <v>38122</v>
      </c>
      <c r="J124" s="23">
        <v>37789</v>
      </c>
      <c r="K124" s="25">
        <f>K125+K128</f>
        <v>75967</v>
      </c>
      <c r="L124" s="25">
        <f>L125+L128</f>
        <v>38161</v>
      </c>
      <c r="M124" s="24">
        <f>M125+M128</f>
        <v>37806</v>
      </c>
      <c r="N124" s="19" t="s">
        <v>117</v>
      </c>
      <c r="O124" s="19"/>
    </row>
    <row r="125" spans="1:15" ht="20.25" customHeight="1">
      <c r="A125" s="19"/>
      <c r="B125" s="19" t="s">
        <v>4</v>
      </c>
      <c r="C125" s="19"/>
      <c r="D125" s="19"/>
      <c r="E125" s="25">
        <v>6260</v>
      </c>
      <c r="F125" s="24">
        <v>3054</v>
      </c>
      <c r="G125" s="23">
        <v>3206</v>
      </c>
      <c r="H125" s="25">
        <v>6253</v>
      </c>
      <c r="I125" s="24">
        <v>3049</v>
      </c>
      <c r="J125" s="23">
        <v>3204</v>
      </c>
      <c r="K125" s="25">
        <f>SUM(K126:K127)</f>
        <v>6171</v>
      </c>
      <c r="L125" s="25">
        <f>SUM(L126:L127)</f>
        <v>3018</v>
      </c>
      <c r="M125" s="24">
        <f>SUM(M126:M127)</f>
        <v>3153</v>
      </c>
      <c r="N125" s="19"/>
      <c r="O125" s="19" t="s">
        <v>9</v>
      </c>
    </row>
    <row r="126" spans="1:15" ht="20.25" customHeight="1">
      <c r="A126" s="19"/>
      <c r="B126" s="68" t="s">
        <v>116</v>
      </c>
      <c r="C126" s="19"/>
      <c r="D126" s="19"/>
      <c r="E126" s="25">
        <v>3431</v>
      </c>
      <c r="F126" s="24">
        <v>1621</v>
      </c>
      <c r="G126" s="23">
        <v>1810</v>
      </c>
      <c r="H126" s="25">
        <v>3425</v>
      </c>
      <c r="I126" s="24">
        <v>1617</v>
      </c>
      <c r="J126" s="23">
        <v>1808</v>
      </c>
      <c r="K126" s="25">
        <v>3370</v>
      </c>
      <c r="L126" s="24">
        <v>1593</v>
      </c>
      <c r="M126" s="23">
        <v>1777</v>
      </c>
      <c r="N126" s="19"/>
      <c r="O126" s="69" t="s">
        <v>115</v>
      </c>
    </row>
    <row r="127" spans="1:15" ht="20.25" customHeight="1">
      <c r="A127" s="19"/>
      <c r="B127" s="68" t="s">
        <v>114</v>
      </c>
      <c r="C127" s="19"/>
      <c r="D127" s="19"/>
      <c r="E127" s="25">
        <v>2829</v>
      </c>
      <c r="F127" s="24">
        <v>1433</v>
      </c>
      <c r="G127" s="23">
        <v>1396</v>
      </c>
      <c r="H127" s="25">
        <v>2828</v>
      </c>
      <c r="I127" s="24">
        <v>1432</v>
      </c>
      <c r="J127" s="23">
        <v>1396</v>
      </c>
      <c r="K127" s="25">
        <v>2801</v>
      </c>
      <c r="L127" s="24">
        <v>1425</v>
      </c>
      <c r="M127" s="23">
        <v>1376</v>
      </c>
      <c r="N127" s="19"/>
      <c r="O127" s="69" t="s">
        <v>113</v>
      </c>
    </row>
    <row r="128" spans="1:15" ht="20.25" customHeight="1">
      <c r="A128" s="29"/>
      <c r="B128" s="29" t="s">
        <v>5</v>
      </c>
      <c r="C128" s="29"/>
      <c r="D128" s="28"/>
      <c r="E128" s="25">
        <v>69414</v>
      </c>
      <c r="F128" s="24">
        <v>35000</v>
      </c>
      <c r="G128" s="23">
        <v>34414</v>
      </c>
      <c r="H128" s="25">
        <v>69658</v>
      </c>
      <c r="I128" s="24">
        <v>35073</v>
      </c>
      <c r="J128" s="23">
        <v>34585</v>
      </c>
      <c r="K128" s="25">
        <v>69796</v>
      </c>
      <c r="L128" s="24">
        <v>35143</v>
      </c>
      <c r="M128" s="23">
        <v>34653</v>
      </c>
      <c r="N128" s="19"/>
      <c r="O128" s="19" t="s">
        <v>10</v>
      </c>
    </row>
    <row r="129" spans="1:15" ht="20.25" customHeight="1">
      <c r="A129" s="19" t="s">
        <v>33</v>
      </c>
      <c r="B129" s="19"/>
      <c r="C129" s="19"/>
      <c r="D129" s="19"/>
      <c r="E129" s="25">
        <v>83096</v>
      </c>
      <c r="F129" s="24">
        <v>41574</v>
      </c>
      <c r="G129" s="23">
        <v>41522</v>
      </c>
      <c r="H129" s="25">
        <v>83113</v>
      </c>
      <c r="I129" s="24">
        <v>41525</v>
      </c>
      <c r="J129" s="23">
        <v>41588</v>
      </c>
      <c r="K129" s="63">
        <f>K130+K132</f>
        <v>83241</v>
      </c>
      <c r="L129" s="63">
        <f>L130+L132</f>
        <v>41529</v>
      </c>
      <c r="M129" s="63">
        <f>M130+M132</f>
        <v>41712</v>
      </c>
      <c r="N129" s="19" t="s">
        <v>112</v>
      </c>
      <c r="O129" s="19"/>
    </row>
    <row r="130" spans="1:15" ht="20.25" customHeight="1">
      <c r="A130" s="19"/>
      <c r="B130" s="19" t="s">
        <v>4</v>
      </c>
      <c r="C130" s="19"/>
      <c r="D130" s="19"/>
      <c r="E130" s="25">
        <v>9265</v>
      </c>
      <c r="F130" s="24">
        <v>4534</v>
      </c>
      <c r="G130" s="23">
        <v>4731</v>
      </c>
      <c r="H130" s="25">
        <v>9189</v>
      </c>
      <c r="I130" s="24">
        <v>4486</v>
      </c>
      <c r="J130" s="23">
        <v>4703</v>
      </c>
      <c r="K130" s="25">
        <v>9122</v>
      </c>
      <c r="L130" s="24">
        <v>4445</v>
      </c>
      <c r="M130" s="23">
        <v>4677</v>
      </c>
      <c r="N130" s="19"/>
      <c r="O130" s="19" t="s">
        <v>9</v>
      </c>
    </row>
    <row r="131" spans="1:15" ht="20.25" customHeight="1">
      <c r="A131" s="19"/>
      <c r="B131" s="68" t="s">
        <v>111</v>
      </c>
      <c r="C131" s="19"/>
      <c r="D131" s="19"/>
      <c r="E131" s="25">
        <v>9265</v>
      </c>
      <c r="F131" s="24">
        <v>4534</v>
      </c>
      <c r="G131" s="23">
        <v>4731</v>
      </c>
      <c r="H131" s="25">
        <v>9189</v>
      </c>
      <c r="I131" s="24">
        <v>4486</v>
      </c>
      <c r="J131" s="23">
        <v>4703</v>
      </c>
      <c r="K131" s="25">
        <v>9122</v>
      </c>
      <c r="L131" s="24">
        <v>4445</v>
      </c>
      <c r="M131" s="23">
        <v>4677</v>
      </c>
      <c r="N131" s="19"/>
      <c r="O131" s="69" t="s">
        <v>110</v>
      </c>
    </row>
    <row r="132" spans="1:15" ht="20.25" customHeight="1">
      <c r="A132" s="29"/>
      <c r="B132" s="29" t="s">
        <v>5</v>
      </c>
      <c r="C132" s="29"/>
      <c r="D132" s="28"/>
      <c r="E132" s="25">
        <v>73831</v>
      </c>
      <c r="F132" s="24">
        <v>37040</v>
      </c>
      <c r="G132" s="23">
        <v>36791</v>
      </c>
      <c r="H132" s="25">
        <v>73924</v>
      </c>
      <c r="I132" s="24">
        <v>37039</v>
      </c>
      <c r="J132" s="23">
        <v>36885</v>
      </c>
      <c r="K132" s="25">
        <v>74119</v>
      </c>
      <c r="L132" s="24">
        <v>37084</v>
      </c>
      <c r="M132" s="23">
        <v>37035</v>
      </c>
      <c r="N132" s="19"/>
      <c r="O132" s="19" t="s">
        <v>10</v>
      </c>
    </row>
    <row r="133" spans="1:15" ht="26.25" customHeight="1">
      <c r="A133" s="43"/>
      <c r="B133" s="43" t="s">
        <v>0</v>
      </c>
      <c r="C133" s="44">
        <v>1.2</v>
      </c>
      <c r="D133" s="43" t="s">
        <v>222</v>
      </c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</row>
    <row r="134" spans="1:15">
      <c r="A134" s="42"/>
      <c r="B134" s="43" t="s">
        <v>14</v>
      </c>
      <c r="C134" s="44">
        <v>1.2</v>
      </c>
      <c r="D134" s="43" t="s">
        <v>223</v>
      </c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</row>
    <row r="135" spans="1:15" ht="11.25" customHeigh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17"/>
      <c r="M135" s="17"/>
      <c r="N135" s="41"/>
      <c r="O135" s="41"/>
    </row>
    <row r="136" spans="1:15">
      <c r="A136" s="163" t="s">
        <v>15</v>
      </c>
      <c r="B136" s="163"/>
      <c r="C136" s="163"/>
      <c r="D136" s="164"/>
      <c r="E136" s="169" t="s">
        <v>64</v>
      </c>
      <c r="F136" s="170"/>
      <c r="G136" s="171"/>
      <c r="H136" s="169" t="s">
        <v>63</v>
      </c>
      <c r="I136" s="170"/>
      <c r="J136" s="171"/>
      <c r="K136" s="169" t="s">
        <v>62</v>
      </c>
      <c r="L136" s="170"/>
      <c r="M136" s="171"/>
      <c r="N136" s="172" t="s">
        <v>16</v>
      </c>
      <c r="O136" s="173"/>
    </row>
    <row r="137" spans="1:15">
      <c r="A137" s="165"/>
      <c r="B137" s="165"/>
      <c r="C137" s="165"/>
      <c r="D137" s="166"/>
      <c r="E137" s="38" t="s">
        <v>1</v>
      </c>
      <c r="F137" s="36" t="s">
        <v>2</v>
      </c>
      <c r="G137" s="38" t="s">
        <v>3</v>
      </c>
      <c r="H137" s="40" t="s">
        <v>1</v>
      </c>
      <c r="I137" s="36" t="s">
        <v>2</v>
      </c>
      <c r="J137" s="38" t="s">
        <v>3</v>
      </c>
      <c r="K137" s="40" t="s">
        <v>1</v>
      </c>
      <c r="L137" s="36" t="s">
        <v>2</v>
      </c>
      <c r="M137" s="38" t="s">
        <v>3</v>
      </c>
      <c r="N137" s="174"/>
      <c r="O137" s="175"/>
    </row>
    <row r="138" spans="1:15">
      <c r="A138" s="167"/>
      <c r="B138" s="167"/>
      <c r="C138" s="167"/>
      <c r="D138" s="168"/>
      <c r="E138" s="39" t="s">
        <v>6</v>
      </c>
      <c r="F138" s="33" t="s">
        <v>7</v>
      </c>
      <c r="G138" s="39" t="s">
        <v>8</v>
      </c>
      <c r="H138" s="33" t="s">
        <v>6</v>
      </c>
      <c r="I138" s="33" t="s">
        <v>7</v>
      </c>
      <c r="J138" s="39" t="s">
        <v>8</v>
      </c>
      <c r="K138" s="33" t="s">
        <v>6</v>
      </c>
      <c r="L138" s="33" t="s">
        <v>7</v>
      </c>
      <c r="M138" s="39" t="s">
        <v>8</v>
      </c>
      <c r="N138" s="176"/>
      <c r="O138" s="177"/>
    </row>
    <row r="139" spans="1:15" ht="17.25" customHeight="1">
      <c r="A139" s="19" t="s">
        <v>32</v>
      </c>
      <c r="B139" s="19"/>
      <c r="C139" s="19"/>
      <c r="D139" s="19"/>
      <c r="E139" s="25">
        <v>82383</v>
      </c>
      <c r="F139" s="24">
        <v>40173</v>
      </c>
      <c r="G139" s="23">
        <v>42210</v>
      </c>
      <c r="H139" s="25">
        <v>83011</v>
      </c>
      <c r="I139" s="24">
        <v>40489</v>
      </c>
      <c r="J139" s="23">
        <v>42522</v>
      </c>
      <c r="K139" s="25">
        <f>K140+K143</f>
        <v>83500</v>
      </c>
      <c r="L139" s="25">
        <f>L140+L143</f>
        <v>40669</v>
      </c>
      <c r="M139" s="59">
        <f>M140+M143</f>
        <v>42831</v>
      </c>
      <c r="N139" s="19" t="s">
        <v>109</v>
      </c>
      <c r="O139" s="19"/>
    </row>
    <row r="140" spans="1:15" ht="17.25" customHeight="1">
      <c r="A140" s="19"/>
      <c r="B140" s="19" t="s">
        <v>4</v>
      </c>
      <c r="C140" s="19"/>
      <c r="D140" s="19"/>
      <c r="E140" s="25">
        <v>12740</v>
      </c>
      <c r="F140" s="24">
        <v>6050</v>
      </c>
      <c r="G140" s="23">
        <v>6690</v>
      </c>
      <c r="H140" s="25">
        <v>12740</v>
      </c>
      <c r="I140" s="24">
        <v>6045</v>
      </c>
      <c r="J140" s="23">
        <v>6695</v>
      </c>
      <c r="K140" s="25">
        <f>SUM(K141:K142)</f>
        <v>12760</v>
      </c>
      <c r="L140" s="25">
        <f>SUM(L141:L142)</f>
        <v>6054</v>
      </c>
      <c r="M140" s="24">
        <f>SUM(M141:M142)</f>
        <v>6706</v>
      </c>
      <c r="N140" s="19"/>
      <c r="O140" s="19" t="s">
        <v>9</v>
      </c>
    </row>
    <row r="141" spans="1:15" ht="17.25" customHeight="1">
      <c r="A141" s="19"/>
      <c r="B141" s="68" t="s">
        <v>108</v>
      </c>
      <c r="C141" s="19"/>
      <c r="D141" s="19"/>
      <c r="E141" s="25">
        <v>2679</v>
      </c>
      <c r="F141" s="24">
        <v>1285</v>
      </c>
      <c r="G141" s="23">
        <v>1394</v>
      </c>
      <c r="H141" s="25">
        <v>2655</v>
      </c>
      <c r="I141" s="24">
        <v>1268</v>
      </c>
      <c r="J141" s="23">
        <v>1387</v>
      </c>
      <c r="K141" s="25">
        <v>2659</v>
      </c>
      <c r="L141" s="25">
        <v>1274</v>
      </c>
      <c r="M141" s="24">
        <v>1385</v>
      </c>
      <c r="N141" s="19"/>
      <c r="O141" s="69" t="s">
        <v>107</v>
      </c>
    </row>
    <row r="142" spans="1:15" ht="17.25" customHeight="1">
      <c r="A142" s="19"/>
      <c r="B142" s="68" t="s">
        <v>106</v>
      </c>
      <c r="C142" s="19"/>
      <c r="D142" s="19"/>
      <c r="E142" s="25">
        <v>10061</v>
      </c>
      <c r="F142" s="24">
        <v>4765</v>
      </c>
      <c r="G142" s="23">
        <v>5296</v>
      </c>
      <c r="H142" s="25">
        <v>10085</v>
      </c>
      <c r="I142" s="24">
        <v>4777</v>
      </c>
      <c r="J142" s="23">
        <v>5308</v>
      </c>
      <c r="K142" s="25">
        <v>10101</v>
      </c>
      <c r="L142" s="24">
        <v>4780</v>
      </c>
      <c r="M142" s="24">
        <v>5321</v>
      </c>
      <c r="N142" s="19"/>
      <c r="O142" s="69" t="s">
        <v>105</v>
      </c>
    </row>
    <row r="143" spans="1:15" ht="17.25" customHeight="1">
      <c r="A143" s="29"/>
      <c r="B143" s="29" t="s">
        <v>5</v>
      </c>
      <c r="C143" s="29"/>
      <c r="D143" s="28"/>
      <c r="E143" s="25">
        <v>69643</v>
      </c>
      <c r="F143" s="24">
        <v>34123</v>
      </c>
      <c r="G143" s="23">
        <v>35520</v>
      </c>
      <c r="H143" s="25">
        <v>70271</v>
      </c>
      <c r="I143" s="24">
        <v>34444</v>
      </c>
      <c r="J143" s="23">
        <v>35827</v>
      </c>
      <c r="K143" s="25">
        <v>70740</v>
      </c>
      <c r="L143" s="24">
        <v>34615</v>
      </c>
      <c r="M143" s="24">
        <v>36125</v>
      </c>
      <c r="N143" s="19"/>
      <c r="O143" s="19" t="s">
        <v>10</v>
      </c>
    </row>
    <row r="144" spans="1:15" ht="17.25" customHeight="1">
      <c r="A144" s="19" t="s">
        <v>31</v>
      </c>
      <c r="B144" s="19"/>
      <c r="C144" s="19"/>
      <c r="D144" s="19"/>
      <c r="E144" s="25">
        <v>29527</v>
      </c>
      <c r="F144" s="24">
        <v>14683</v>
      </c>
      <c r="G144" s="23">
        <v>14844</v>
      </c>
      <c r="H144" s="25">
        <v>29678</v>
      </c>
      <c r="I144" s="24">
        <v>14731</v>
      </c>
      <c r="J144" s="23">
        <v>14947</v>
      </c>
      <c r="K144" s="25">
        <f>K145+K147</f>
        <v>29771</v>
      </c>
      <c r="L144" s="25">
        <f>L145+L147</f>
        <v>14731</v>
      </c>
      <c r="M144" s="24">
        <f>M145+M147</f>
        <v>15040</v>
      </c>
      <c r="N144" s="19" t="s">
        <v>104</v>
      </c>
      <c r="O144" s="19"/>
    </row>
    <row r="145" spans="1:15" ht="17.25" customHeight="1">
      <c r="A145" s="19"/>
      <c r="B145" s="19" t="s">
        <v>4</v>
      </c>
      <c r="C145" s="19"/>
      <c r="D145" s="19"/>
      <c r="E145" s="25">
        <v>4186</v>
      </c>
      <c r="F145" s="24">
        <v>2097</v>
      </c>
      <c r="G145" s="23">
        <v>2089</v>
      </c>
      <c r="H145" s="25">
        <v>4211</v>
      </c>
      <c r="I145" s="24">
        <v>2097</v>
      </c>
      <c r="J145" s="23">
        <v>2114</v>
      </c>
      <c r="K145" s="25">
        <v>4239</v>
      </c>
      <c r="L145" s="25">
        <v>2095</v>
      </c>
      <c r="M145" s="24">
        <v>2144</v>
      </c>
      <c r="N145" s="19"/>
      <c r="O145" s="19" t="s">
        <v>9</v>
      </c>
    </row>
    <row r="146" spans="1:15" ht="17.25" customHeight="1">
      <c r="A146" s="19"/>
      <c r="B146" s="68" t="s">
        <v>103</v>
      </c>
      <c r="C146" s="19"/>
      <c r="D146" s="19"/>
      <c r="E146" s="25">
        <v>4186</v>
      </c>
      <c r="F146" s="24">
        <v>2097</v>
      </c>
      <c r="G146" s="23">
        <v>2089</v>
      </c>
      <c r="H146" s="25">
        <v>4211</v>
      </c>
      <c r="I146" s="24">
        <v>2097</v>
      </c>
      <c r="J146" s="23">
        <v>2114</v>
      </c>
      <c r="K146" s="25">
        <v>4239</v>
      </c>
      <c r="L146" s="25">
        <v>2095</v>
      </c>
      <c r="M146" s="24">
        <v>2144</v>
      </c>
      <c r="N146" s="19"/>
      <c r="O146" s="69" t="s">
        <v>102</v>
      </c>
    </row>
    <row r="147" spans="1:15" ht="17.25" customHeight="1">
      <c r="A147" s="29"/>
      <c r="B147" s="29" t="s">
        <v>5</v>
      </c>
      <c r="C147" s="29"/>
      <c r="D147" s="28"/>
      <c r="E147" s="25">
        <v>25341</v>
      </c>
      <c r="F147" s="24">
        <v>12586</v>
      </c>
      <c r="G147" s="23">
        <v>12755</v>
      </c>
      <c r="H147" s="25">
        <v>25467</v>
      </c>
      <c r="I147" s="24">
        <v>12634</v>
      </c>
      <c r="J147" s="23">
        <v>12833</v>
      </c>
      <c r="K147" s="25">
        <v>25532</v>
      </c>
      <c r="L147" s="25">
        <v>12636</v>
      </c>
      <c r="M147" s="24">
        <v>12896</v>
      </c>
      <c r="N147" s="19"/>
      <c r="O147" s="19" t="s">
        <v>10</v>
      </c>
    </row>
    <row r="148" spans="1:15" ht="17.25" customHeight="1">
      <c r="A148" s="19" t="s">
        <v>30</v>
      </c>
      <c r="B148" s="19"/>
      <c r="C148" s="19"/>
      <c r="D148" s="19"/>
      <c r="E148" s="25">
        <v>125071</v>
      </c>
      <c r="F148" s="24">
        <v>62155</v>
      </c>
      <c r="G148" s="23">
        <v>62916</v>
      </c>
      <c r="H148" s="25">
        <v>125514</v>
      </c>
      <c r="I148" s="24">
        <v>62312</v>
      </c>
      <c r="J148" s="23">
        <v>63202</v>
      </c>
      <c r="K148" s="25">
        <f>K149+K154</f>
        <v>125619</v>
      </c>
      <c r="L148" s="25">
        <f>L149+L154</f>
        <v>62268</v>
      </c>
      <c r="M148" s="24">
        <f>M149+M154</f>
        <v>63351</v>
      </c>
      <c r="N148" s="19" t="s">
        <v>101</v>
      </c>
      <c r="O148" s="19"/>
    </row>
    <row r="149" spans="1:15" ht="17.25" customHeight="1">
      <c r="A149" s="19"/>
      <c r="B149" s="19" t="s">
        <v>4</v>
      </c>
      <c r="C149" s="19"/>
      <c r="D149" s="19"/>
      <c r="E149" s="25">
        <v>39408</v>
      </c>
      <c r="F149" s="24">
        <v>19408</v>
      </c>
      <c r="G149" s="23">
        <v>20000</v>
      </c>
      <c r="H149" s="25">
        <v>39457</v>
      </c>
      <c r="I149" s="24">
        <v>19397</v>
      </c>
      <c r="J149" s="23">
        <v>20060</v>
      </c>
      <c r="K149" s="25">
        <f>SUM(K150:K153)</f>
        <v>39254</v>
      </c>
      <c r="L149" s="25">
        <f>SUM(L150:L153)</f>
        <v>19268</v>
      </c>
      <c r="M149" s="24">
        <f>SUM(M150:M153)</f>
        <v>19986</v>
      </c>
      <c r="N149" s="19"/>
      <c r="O149" s="19" t="s">
        <v>9</v>
      </c>
    </row>
    <row r="150" spans="1:15" ht="17.25" customHeight="1">
      <c r="A150" s="19"/>
      <c r="B150" s="68" t="s">
        <v>100</v>
      </c>
      <c r="C150" s="19"/>
      <c r="D150" s="19"/>
      <c r="E150" s="25">
        <v>3858</v>
      </c>
      <c r="F150" s="24">
        <v>2107</v>
      </c>
      <c r="G150" s="23">
        <v>1751</v>
      </c>
      <c r="H150" s="25">
        <v>3872</v>
      </c>
      <c r="I150" s="24">
        <v>2117</v>
      </c>
      <c r="J150" s="23">
        <v>1755</v>
      </c>
      <c r="K150" s="25">
        <v>3853</v>
      </c>
      <c r="L150" s="24">
        <v>2095</v>
      </c>
      <c r="M150" s="24">
        <v>1758</v>
      </c>
      <c r="N150" s="19"/>
      <c r="O150" s="69" t="s">
        <v>99</v>
      </c>
    </row>
    <row r="151" spans="1:15" ht="17.25" customHeight="1">
      <c r="A151" s="19"/>
      <c r="B151" s="68" t="s">
        <v>98</v>
      </c>
      <c r="C151" s="19"/>
      <c r="D151" s="19"/>
      <c r="E151" s="25">
        <v>4304</v>
      </c>
      <c r="F151" s="24">
        <v>2067</v>
      </c>
      <c r="G151" s="23">
        <v>2237</v>
      </c>
      <c r="H151" s="25">
        <v>4319</v>
      </c>
      <c r="I151" s="24">
        <v>2071</v>
      </c>
      <c r="J151" s="23">
        <v>2248</v>
      </c>
      <c r="K151" s="25">
        <v>4284</v>
      </c>
      <c r="L151" s="24">
        <v>2051</v>
      </c>
      <c r="M151" s="24">
        <v>2233</v>
      </c>
      <c r="N151" s="19"/>
      <c r="O151" s="69" t="s">
        <v>97</v>
      </c>
    </row>
    <row r="152" spans="1:15" ht="17.25" customHeight="1">
      <c r="A152" s="19"/>
      <c r="B152" s="68" t="s">
        <v>96</v>
      </c>
      <c r="C152" s="19"/>
      <c r="D152" s="19"/>
      <c r="E152" s="25">
        <v>18209</v>
      </c>
      <c r="F152" s="24">
        <v>8644</v>
      </c>
      <c r="G152" s="23">
        <v>9565</v>
      </c>
      <c r="H152" s="25">
        <v>18173</v>
      </c>
      <c r="I152" s="24">
        <v>8622</v>
      </c>
      <c r="J152" s="23">
        <v>9551</v>
      </c>
      <c r="K152" s="25">
        <v>17952</v>
      </c>
      <c r="L152" s="24">
        <v>8513</v>
      </c>
      <c r="M152" s="24">
        <v>9439</v>
      </c>
      <c r="N152" s="19"/>
      <c r="O152" s="68" t="s">
        <v>95</v>
      </c>
    </row>
    <row r="153" spans="1:15" ht="17.25" customHeight="1">
      <c r="A153" s="19"/>
      <c r="B153" s="29" t="s">
        <v>94</v>
      </c>
      <c r="C153" s="19"/>
      <c r="D153" s="19"/>
      <c r="E153" s="25">
        <v>13037</v>
      </c>
      <c r="F153" s="24">
        <v>6590</v>
      </c>
      <c r="G153" s="23">
        <v>6447</v>
      </c>
      <c r="H153" s="25">
        <v>13093</v>
      </c>
      <c r="I153" s="24">
        <v>6587</v>
      </c>
      <c r="J153" s="23">
        <v>6506</v>
      </c>
      <c r="K153" s="25">
        <v>13165</v>
      </c>
      <c r="L153" s="24">
        <v>6609</v>
      </c>
      <c r="M153" s="24">
        <v>6556</v>
      </c>
      <c r="N153" s="19"/>
      <c r="O153" s="46" t="s">
        <v>93</v>
      </c>
    </row>
    <row r="154" spans="1:15" ht="17.25" customHeight="1">
      <c r="A154" s="19"/>
      <c r="B154" s="29" t="s">
        <v>5</v>
      </c>
      <c r="C154" s="29"/>
      <c r="D154" s="28"/>
      <c r="E154" s="25">
        <v>85663</v>
      </c>
      <c r="F154" s="24">
        <v>42747</v>
      </c>
      <c r="G154" s="23">
        <v>42916</v>
      </c>
      <c r="H154" s="25">
        <v>86057</v>
      </c>
      <c r="I154" s="24">
        <v>42915</v>
      </c>
      <c r="J154" s="23">
        <v>43142</v>
      </c>
      <c r="K154" s="25">
        <v>86365</v>
      </c>
      <c r="L154" s="24">
        <v>43000</v>
      </c>
      <c r="M154" s="24">
        <v>43365</v>
      </c>
      <c r="N154" s="19"/>
      <c r="O154" s="19" t="s">
        <v>10</v>
      </c>
    </row>
    <row r="155" spans="1:15" ht="17.25" customHeight="1">
      <c r="A155" s="19" t="s">
        <v>29</v>
      </c>
      <c r="B155" s="19"/>
      <c r="C155" s="19"/>
      <c r="D155" s="19"/>
      <c r="E155" s="25">
        <v>192080</v>
      </c>
      <c r="F155" s="24">
        <v>95099</v>
      </c>
      <c r="G155" s="23">
        <v>96981</v>
      </c>
      <c r="H155" s="25">
        <v>193197</v>
      </c>
      <c r="I155" s="24">
        <v>95592</v>
      </c>
      <c r="J155" s="23">
        <v>97605</v>
      </c>
      <c r="K155" s="25">
        <f>K156+K162</f>
        <v>193824</v>
      </c>
      <c r="L155" s="25">
        <f>L156+L162</f>
        <v>95770</v>
      </c>
      <c r="M155" s="24">
        <f>M156+M162</f>
        <v>98054</v>
      </c>
      <c r="N155" s="19" t="s">
        <v>92</v>
      </c>
      <c r="O155" s="19"/>
    </row>
    <row r="156" spans="1:15" ht="17.25" customHeight="1">
      <c r="A156" s="19"/>
      <c r="B156" s="19" t="s">
        <v>4</v>
      </c>
      <c r="C156" s="19"/>
      <c r="D156" s="19"/>
      <c r="E156" s="25">
        <v>73379</v>
      </c>
      <c r="F156" s="24">
        <v>35722</v>
      </c>
      <c r="G156" s="23">
        <v>37657</v>
      </c>
      <c r="H156" s="25">
        <v>73340</v>
      </c>
      <c r="I156" s="24">
        <v>35737</v>
      </c>
      <c r="J156" s="23">
        <v>37603</v>
      </c>
      <c r="K156" s="25">
        <f>SUM(K157:K161)</f>
        <v>73144</v>
      </c>
      <c r="L156" s="25">
        <f>SUM(L157:L161)</f>
        <v>35601</v>
      </c>
      <c r="M156" s="24">
        <f>SUM(M157:M161)</f>
        <v>37543</v>
      </c>
      <c r="N156" s="19"/>
      <c r="O156" s="19" t="s">
        <v>9</v>
      </c>
    </row>
    <row r="157" spans="1:15" ht="17.25" customHeight="1">
      <c r="A157" s="29"/>
      <c r="B157" s="29" t="s">
        <v>91</v>
      </c>
      <c r="C157" s="19"/>
      <c r="D157" s="19"/>
      <c r="E157" s="25">
        <v>35736</v>
      </c>
      <c r="F157" s="24">
        <v>17019</v>
      </c>
      <c r="G157" s="23">
        <v>18717</v>
      </c>
      <c r="H157" s="25">
        <v>35506</v>
      </c>
      <c r="I157" s="24">
        <v>16936</v>
      </c>
      <c r="J157" s="23">
        <v>18570</v>
      </c>
      <c r="K157" s="25">
        <v>35204</v>
      </c>
      <c r="L157" s="24">
        <v>16780</v>
      </c>
      <c r="M157" s="24">
        <v>18424</v>
      </c>
      <c r="N157" s="19"/>
      <c r="O157" s="46" t="s">
        <v>90</v>
      </c>
    </row>
    <row r="158" spans="1:15" ht="17.25" customHeight="1">
      <c r="A158" s="17"/>
      <c r="B158" s="29" t="s">
        <v>89</v>
      </c>
      <c r="C158" s="19"/>
      <c r="D158" s="19"/>
      <c r="E158" s="25">
        <v>5158</v>
      </c>
      <c r="F158" s="24">
        <v>2536</v>
      </c>
      <c r="G158" s="23">
        <v>2622</v>
      </c>
      <c r="H158" s="25">
        <v>5139</v>
      </c>
      <c r="I158" s="24">
        <v>2533</v>
      </c>
      <c r="J158" s="23">
        <v>2606</v>
      </c>
      <c r="K158" s="25">
        <v>5094</v>
      </c>
      <c r="L158" s="24">
        <v>2499</v>
      </c>
      <c r="M158" s="23">
        <v>2595</v>
      </c>
      <c r="N158" s="19"/>
      <c r="O158" s="46" t="s">
        <v>88</v>
      </c>
    </row>
    <row r="159" spans="1:15" ht="17.25" customHeight="1">
      <c r="A159" s="19"/>
      <c r="B159" s="29" t="s">
        <v>87</v>
      </c>
      <c r="C159" s="19"/>
      <c r="D159" s="19"/>
      <c r="E159" s="25">
        <v>11420</v>
      </c>
      <c r="F159" s="24">
        <v>5632</v>
      </c>
      <c r="G159" s="23">
        <v>5788</v>
      </c>
      <c r="H159" s="25">
        <v>11435</v>
      </c>
      <c r="I159" s="24">
        <v>5645</v>
      </c>
      <c r="J159" s="23">
        <v>5790</v>
      </c>
      <c r="K159" s="25">
        <v>11424</v>
      </c>
      <c r="L159" s="24">
        <v>5622</v>
      </c>
      <c r="M159" s="23">
        <v>5802</v>
      </c>
      <c r="N159" s="19"/>
      <c r="O159" s="46" t="s">
        <v>86</v>
      </c>
    </row>
    <row r="160" spans="1:15" ht="17.25" customHeight="1">
      <c r="A160" s="19"/>
      <c r="B160" s="29" t="s">
        <v>85</v>
      </c>
      <c r="C160" s="17"/>
      <c r="D160" s="17"/>
      <c r="E160" s="25">
        <v>12639</v>
      </c>
      <c r="F160" s="24">
        <v>6339</v>
      </c>
      <c r="G160" s="23">
        <v>6300</v>
      </c>
      <c r="H160" s="25">
        <v>12759</v>
      </c>
      <c r="I160" s="24">
        <v>6378</v>
      </c>
      <c r="J160" s="23">
        <v>6381</v>
      </c>
      <c r="K160" s="25">
        <v>12842</v>
      </c>
      <c r="L160" s="24">
        <v>6418</v>
      </c>
      <c r="M160" s="23">
        <v>6424</v>
      </c>
      <c r="N160" s="17"/>
      <c r="O160" s="46" t="s">
        <v>84</v>
      </c>
    </row>
    <row r="161" spans="1:15" ht="17.25" customHeight="1">
      <c r="A161" s="19"/>
      <c r="B161" s="29" t="s">
        <v>83</v>
      </c>
      <c r="C161" s="19"/>
      <c r="D161" s="19"/>
      <c r="E161" s="25">
        <v>8426</v>
      </c>
      <c r="F161" s="24">
        <v>4196</v>
      </c>
      <c r="G161" s="23">
        <v>4230</v>
      </c>
      <c r="H161" s="25">
        <v>8501</v>
      </c>
      <c r="I161" s="24">
        <v>4245</v>
      </c>
      <c r="J161" s="23">
        <v>4256</v>
      </c>
      <c r="K161" s="25">
        <v>8580</v>
      </c>
      <c r="L161" s="24">
        <v>4282</v>
      </c>
      <c r="M161" s="23">
        <v>4298</v>
      </c>
      <c r="N161" s="19"/>
      <c r="O161" s="46" t="s">
        <v>82</v>
      </c>
    </row>
    <row r="162" spans="1:15" ht="17.25" customHeight="1">
      <c r="A162" s="19"/>
      <c r="B162" s="29" t="s">
        <v>5</v>
      </c>
      <c r="C162" s="29"/>
      <c r="D162" s="28"/>
      <c r="E162" s="25">
        <v>118701</v>
      </c>
      <c r="F162" s="24">
        <v>59377</v>
      </c>
      <c r="G162" s="23">
        <v>59324</v>
      </c>
      <c r="H162" s="25">
        <v>119857</v>
      </c>
      <c r="I162" s="24">
        <v>59855</v>
      </c>
      <c r="J162" s="23">
        <v>60002</v>
      </c>
      <c r="K162" s="25">
        <v>120680</v>
      </c>
      <c r="L162" s="24">
        <v>60169</v>
      </c>
      <c r="M162" s="23">
        <v>60511</v>
      </c>
      <c r="N162" s="19"/>
      <c r="O162" s="19" t="s">
        <v>10</v>
      </c>
    </row>
    <row r="163" spans="1:15" ht="31.5" customHeight="1">
      <c r="A163" s="43"/>
      <c r="B163" s="43" t="s">
        <v>0</v>
      </c>
      <c r="C163" s="44">
        <v>1.2</v>
      </c>
      <c r="D163" s="43" t="s">
        <v>222</v>
      </c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</row>
    <row r="164" spans="1:15">
      <c r="A164" s="42"/>
      <c r="B164" s="43" t="s">
        <v>14</v>
      </c>
      <c r="C164" s="44">
        <v>1.2</v>
      </c>
      <c r="D164" s="43" t="s">
        <v>224</v>
      </c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</row>
    <row r="165" spans="1:1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17"/>
      <c r="M165" s="17"/>
      <c r="N165" s="41"/>
      <c r="O165" s="41"/>
    </row>
    <row r="166" spans="1:15">
      <c r="A166" s="163" t="s">
        <v>15</v>
      </c>
      <c r="B166" s="163"/>
      <c r="C166" s="163"/>
      <c r="D166" s="164"/>
      <c r="E166" s="169" t="s">
        <v>64</v>
      </c>
      <c r="F166" s="170"/>
      <c r="G166" s="171"/>
      <c r="H166" s="169" t="s">
        <v>63</v>
      </c>
      <c r="I166" s="170"/>
      <c r="J166" s="171"/>
      <c r="K166" s="169" t="s">
        <v>62</v>
      </c>
      <c r="L166" s="170"/>
      <c r="M166" s="171"/>
      <c r="N166" s="172" t="s">
        <v>16</v>
      </c>
      <c r="O166" s="173"/>
    </row>
    <row r="167" spans="1:15">
      <c r="A167" s="165"/>
      <c r="B167" s="165"/>
      <c r="C167" s="165"/>
      <c r="D167" s="166"/>
      <c r="E167" s="38" t="s">
        <v>1</v>
      </c>
      <c r="F167" s="36" t="s">
        <v>2</v>
      </c>
      <c r="G167" s="38" t="s">
        <v>3</v>
      </c>
      <c r="H167" s="40" t="s">
        <v>1</v>
      </c>
      <c r="I167" s="36" t="s">
        <v>2</v>
      </c>
      <c r="J167" s="38" t="s">
        <v>3</v>
      </c>
      <c r="K167" s="40" t="s">
        <v>1</v>
      </c>
      <c r="L167" s="36" t="s">
        <v>2</v>
      </c>
      <c r="M167" s="38" t="s">
        <v>3</v>
      </c>
      <c r="N167" s="174"/>
      <c r="O167" s="175"/>
    </row>
    <row r="168" spans="1:15">
      <c r="A168" s="167"/>
      <c r="B168" s="167"/>
      <c r="C168" s="167"/>
      <c r="D168" s="168"/>
      <c r="E168" s="39" t="s">
        <v>6</v>
      </c>
      <c r="F168" s="33" t="s">
        <v>7</v>
      </c>
      <c r="G168" s="39" t="s">
        <v>8</v>
      </c>
      <c r="H168" s="33" t="s">
        <v>6</v>
      </c>
      <c r="I168" s="33" t="s">
        <v>7</v>
      </c>
      <c r="J168" s="39" t="s">
        <v>8</v>
      </c>
      <c r="K168" s="33" t="s">
        <v>6</v>
      </c>
      <c r="L168" s="33" t="s">
        <v>7</v>
      </c>
      <c r="M168" s="39" t="s">
        <v>8</v>
      </c>
      <c r="N168" s="176"/>
      <c r="O168" s="177"/>
    </row>
    <row r="169" spans="1:15" ht="21" customHeight="1">
      <c r="A169" s="19" t="s">
        <v>28</v>
      </c>
      <c r="B169" s="19"/>
      <c r="C169" s="19"/>
      <c r="D169" s="19"/>
      <c r="E169" s="25">
        <v>60401</v>
      </c>
      <c r="F169" s="24">
        <v>30186</v>
      </c>
      <c r="G169" s="23">
        <v>30215</v>
      </c>
      <c r="H169" s="25">
        <v>60512</v>
      </c>
      <c r="I169" s="24">
        <v>30175</v>
      </c>
      <c r="J169" s="23">
        <v>30337</v>
      </c>
      <c r="K169" s="25">
        <v>60534</v>
      </c>
      <c r="L169" s="24">
        <v>30166</v>
      </c>
      <c r="M169" s="23">
        <v>30368</v>
      </c>
      <c r="N169" s="67" t="s">
        <v>81</v>
      </c>
      <c r="O169" s="19"/>
    </row>
    <row r="170" spans="1:15" ht="21" customHeight="1">
      <c r="A170" s="19" t="s">
        <v>27</v>
      </c>
      <c r="B170" s="27"/>
      <c r="C170" s="27"/>
      <c r="D170" s="37"/>
      <c r="E170" s="63">
        <v>37206</v>
      </c>
      <c r="F170" s="63">
        <v>18546</v>
      </c>
      <c r="G170" s="63">
        <v>18660</v>
      </c>
      <c r="H170" s="63">
        <v>37264</v>
      </c>
      <c r="I170" s="63">
        <v>18572</v>
      </c>
      <c r="J170" s="63">
        <v>18692</v>
      </c>
      <c r="K170" s="63">
        <v>37190</v>
      </c>
      <c r="L170" s="63">
        <v>18521</v>
      </c>
      <c r="M170" s="63">
        <v>18669</v>
      </c>
      <c r="N170" s="67" t="s">
        <v>80</v>
      </c>
      <c r="O170" s="19"/>
    </row>
    <row r="171" spans="1:15" ht="21" customHeight="1">
      <c r="A171" s="19" t="s">
        <v>26</v>
      </c>
      <c r="B171" s="27"/>
      <c r="C171" s="27"/>
      <c r="D171" s="38"/>
      <c r="E171" s="63">
        <v>25653</v>
      </c>
      <c r="F171" s="63">
        <v>12601</v>
      </c>
      <c r="G171" s="63">
        <v>13052</v>
      </c>
      <c r="H171" s="63">
        <v>25672</v>
      </c>
      <c r="I171" s="63">
        <v>12580</v>
      </c>
      <c r="J171" s="63">
        <v>13092</v>
      </c>
      <c r="K171" s="25">
        <f>K172+K174</f>
        <v>25627</v>
      </c>
      <c r="L171" s="25">
        <f>L172+L174</f>
        <v>12548</v>
      </c>
      <c r="M171" s="24">
        <f>M172+M174</f>
        <v>13079</v>
      </c>
      <c r="N171" s="67" t="s">
        <v>79</v>
      </c>
      <c r="O171" s="19"/>
    </row>
    <row r="172" spans="1:15" ht="21" customHeight="1">
      <c r="A172" s="19"/>
      <c r="B172" s="19" t="s">
        <v>4</v>
      </c>
      <c r="C172" s="19"/>
      <c r="D172" s="19"/>
      <c r="E172" s="63">
        <v>4576</v>
      </c>
      <c r="F172" s="63">
        <v>2275</v>
      </c>
      <c r="G172" s="63">
        <v>2301</v>
      </c>
      <c r="H172" s="63">
        <v>4539</v>
      </c>
      <c r="I172" s="63">
        <v>2234</v>
      </c>
      <c r="J172" s="63">
        <v>2305</v>
      </c>
      <c r="K172" s="63">
        <v>4518</v>
      </c>
      <c r="L172" s="63">
        <v>2221</v>
      </c>
      <c r="M172" s="63">
        <v>2297</v>
      </c>
      <c r="N172" s="19"/>
      <c r="O172" s="19" t="s">
        <v>9</v>
      </c>
    </row>
    <row r="173" spans="1:15" ht="21" customHeight="1">
      <c r="A173" s="38"/>
      <c r="B173" s="29" t="s">
        <v>78</v>
      </c>
      <c r="C173" s="45"/>
      <c r="D173" s="45"/>
      <c r="E173" s="63">
        <v>4576</v>
      </c>
      <c r="F173" s="63">
        <v>2275</v>
      </c>
      <c r="G173" s="63">
        <v>2301</v>
      </c>
      <c r="H173" s="63">
        <v>4539</v>
      </c>
      <c r="I173" s="63">
        <v>2234</v>
      </c>
      <c r="J173" s="63">
        <v>2305</v>
      </c>
      <c r="K173" s="63">
        <v>4518</v>
      </c>
      <c r="L173" s="63">
        <v>2221</v>
      </c>
      <c r="M173" s="63">
        <v>2297</v>
      </c>
      <c r="N173" s="45"/>
      <c r="O173" s="46" t="s">
        <v>77</v>
      </c>
    </row>
    <row r="174" spans="1:15" ht="21" customHeight="1">
      <c r="A174" s="27"/>
      <c r="B174" s="29" t="s">
        <v>5</v>
      </c>
      <c r="C174" s="29"/>
      <c r="D174" s="28"/>
      <c r="E174" s="63">
        <v>21077</v>
      </c>
      <c r="F174" s="63">
        <v>10326</v>
      </c>
      <c r="G174" s="63">
        <v>10751</v>
      </c>
      <c r="H174" s="63">
        <v>21133</v>
      </c>
      <c r="I174" s="63">
        <v>10346</v>
      </c>
      <c r="J174" s="63">
        <v>10787</v>
      </c>
      <c r="K174" s="63">
        <v>21109</v>
      </c>
      <c r="L174" s="63">
        <v>10327</v>
      </c>
      <c r="M174" s="63">
        <v>10782</v>
      </c>
      <c r="N174" s="19"/>
      <c r="O174" s="19" t="s">
        <v>10</v>
      </c>
    </row>
    <row r="175" spans="1:15" ht="21" customHeight="1">
      <c r="A175" s="19" t="s">
        <v>25</v>
      </c>
      <c r="B175" s="19"/>
      <c r="C175" s="19"/>
      <c r="D175" s="19"/>
      <c r="E175" s="63">
        <v>43891</v>
      </c>
      <c r="F175" s="63">
        <v>21937</v>
      </c>
      <c r="G175" s="63">
        <v>21954</v>
      </c>
      <c r="H175" s="63">
        <v>44259</v>
      </c>
      <c r="I175" s="63">
        <v>22065</v>
      </c>
      <c r="J175" s="63">
        <v>22194</v>
      </c>
      <c r="K175" s="25">
        <f>K176+K178</f>
        <v>44639</v>
      </c>
      <c r="L175" s="25">
        <f>L176+L178</f>
        <v>22223</v>
      </c>
      <c r="M175" s="24">
        <f>M176+M178</f>
        <v>22416</v>
      </c>
      <c r="N175" s="19" t="s">
        <v>76</v>
      </c>
      <c r="O175" s="19"/>
    </row>
    <row r="176" spans="1:15" ht="21" customHeight="1">
      <c r="A176" s="19"/>
      <c r="B176" s="19" t="s">
        <v>4</v>
      </c>
      <c r="C176" s="19"/>
      <c r="D176" s="19"/>
      <c r="E176" s="63">
        <v>2017</v>
      </c>
      <c r="F176" s="63">
        <v>956</v>
      </c>
      <c r="G176" s="63">
        <v>1061</v>
      </c>
      <c r="H176" s="63">
        <v>2000</v>
      </c>
      <c r="I176" s="63">
        <v>943</v>
      </c>
      <c r="J176" s="63">
        <v>1057</v>
      </c>
      <c r="K176" s="63">
        <v>1990</v>
      </c>
      <c r="L176" s="63">
        <v>937</v>
      </c>
      <c r="M176" s="63">
        <v>1053</v>
      </c>
      <c r="N176" s="19"/>
      <c r="O176" s="19" t="s">
        <v>9</v>
      </c>
    </row>
    <row r="177" spans="1:15" ht="21" customHeight="1">
      <c r="A177" s="19"/>
      <c r="B177" s="29" t="s">
        <v>75</v>
      </c>
      <c r="C177" s="19"/>
      <c r="D177" s="19"/>
      <c r="E177" s="63">
        <v>2017</v>
      </c>
      <c r="F177" s="63">
        <v>956</v>
      </c>
      <c r="G177" s="63">
        <v>1061</v>
      </c>
      <c r="H177" s="63">
        <v>2000</v>
      </c>
      <c r="I177" s="63">
        <v>943</v>
      </c>
      <c r="J177" s="63">
        <v>1057</v>
      </c>
      <c r="K177" s="63">
        <v>1990</v>
      </c>
      <c r="L177" s="63">
        <v>937</v>
      </c>
      <c r="M177" s="63">
        <v>1053</v>
      </c>
      <c r="N177" s="19"/>
      <c r="O177" s="46" t="s">
        <v>74</v>
      </c>
    </row>
    <row r="178" spans="1:15" ht="21" customHeight="1">
      <c r="A178" s="19"/>
      <c r="B178" s="29" t="s">
        <v>5</v>
      </c>
      <c r="C178" s="29"/>
      <c r="D178" s="28"/>
      <c r="E178" s="63">
        <v>41874</v>
      </c>
      <c r="F178" s="63">
        <v>20981</v>
      </c>
      <c r="G178" s="63">
        <v>20893</v>
      </c>
      <c r="H178" s="63">
        <v>42259</v>
      </c>
      <c r="I178" s="63">
        <v>21122</v>
      </c>
      <c r="J178" s="63">
        <v>21137</v>
      </c>
      <c r="K178" s="63">
        <v>42649</v>
      </c>
      <c r="L178" s="63">
        <v>21286</v>
      </c>
      <c r="M178" s="63">
        <v>21363</v>
      </c>
      <c r="N178" s="19"/>
      <c r="O178" s="19" t="s">
        <v>10</v>
      </c>
    </row>
    <row r="179" spans="1:15" ht="21" customHeight="1">
      <c r="A179" s="19" t="s">
        <v>24</v>
      </c>
      <c r="B179" s="19"/>
      <c r="C179" s="19"/>
      <c r="D179" s="19"/>
      <c r="E179" s="63">
        <v>24655</v>
      </c>
      <c r="F179" s="63">
        <v>12486</v>
      </c>
      <c r="G179" s="63">
        <v>12169</v>
      </c>
      <c r="H179" s="63">
        <v>24886</v>
      </c>
      <c r="I179" s="63">
        <v>12616</v>
      </c>
      <c r="J179" s="63">
        <v>12270</v>
      </c>
      <c r="K179" s="63">
        <v>25005</v>
      </c>
      <c r="L179" s="63">
        <v>12657</v>
      </c>
      <c r="M179" s="63">
        <v>12348</v>
      </c>
      <c r="N179" s="19" t="s">
        <v>73</v>
      </c>
      <c r="O179" s="19"/>
    </row>
    <row r="180" spans="1:15" ht="21" customHeight="1">
      <c r="A180" s="19" t="s">
        <v>23</v>
      </c>
      <c r="B180" s="19"/>
      <c r="C180" s="19"/>
      <c r="D180" s="19"/>
      <c r="E180" s="25">
        <v>28126</v>
      </c>
      <c r="F180" s="24">
        <v>14142</v>
      </c>
      <c r="G180" s="23">
        <v>13984</v>
      </c>
      <c r="H180" s="25">
        <v>28150</v>
      </c>
      <c r="I180" s="24">
        <v>14177</v>
      </c>
      <c r="J180" s="23">
        <v>13973</v>
      </c>
      <c r="K180" s="25">
        <f>K181+K183</f>
        <v>28063</v>
      </c>
      <c r="L180" s="25">
        <f>L181+L183</f>
        <v>14126</v>
      </c>
      <c r="M180" s="24">
        <f>M181+M183</f>
        <v>13937</v>
      </c>
      <c r="N180" s="19" t="s">
        <v>72</v>
      </c>
      <c r="O180" s="19"/>
    </row>
    <row r="181" spans="1:15" ht="21" customHeight="1">
      <c r="A181" s="19"/>
      <c r="B181" s="19" t="s">
        <v>4</v>
      </c>
      <c r="C181" s="19"/>
      <c r="D181" s="19"/>
      <c r="E181" s="25">
        <v>8235</v>
      </c>
      <c r="F181" s="24">
        <v>4084</v>
      </c>
      <c r="G181" s="23">
        <v>4151</v>
      </c>
      <c r="H181" s="25">
        <v>8238</v>
      </c>
      <c r="I181" s="24">
        <v>4098</v>
      </c>
      <c r="J181" s="23">
        <v>4140</v>
      </c>
      <c r="K181" s="25">
        <v>8163</v>
      </c>
      <c r="L181" s="24">
        <v>4037</v>
      </c>
      <c r="M181" s="23">
        <v>4126</v>
      </c>
      <c r="N181" s="19"/>
      <c r="O181" s="19" t="s">
        <v>9</v>
      </c>
    </row>
    <row r="182" spans="1:15" ht="21" customHeight="1">
      <c r="A182" s="17"/>
      <c r="B182" s="56" t="s">
        <v>71</v>
      </c>
      <c r="C182" s="56"/>
      <c r="D182" s="19"/>
      <c r="E182" s="25">
        <v>8235</v>
      </c>
      <c r="F182" s="24">
        <v>4084</v>
      </c>
      <c r="G182" s="23">
        <v>4151</v>
      </c>
      <c r="H182" s="25">
        <v>8238</v>
      </c>
      <c r="I182" s="24">
        <v>4098</v>
      </c>
      <c r="J182" s="23">
        <v>4140</v>
      </c>
      <c r="K182" s="25">
        <v>8163</v>
      </c>
      <c r="L182" s="24">
        <v>4037</v>
      </c>
      <c r="M182" s="23">
        <v>4126</v>
      </c>
      <c r="N182" s="19"/>
      <c r="O182" s="46" t="s">
        <v>70</v>
      </c>
    </row>
    <row r="183" spans="1:15" ht="21" customHeight="1">
      <c r="A183" s="19"/>
      <c r="B183" s="29" t="s">
        <v>5</v>
      </c>
      <c r="C183" s="29"/>
      <c r="D183" s="28"/>
      <c r="E183" s="25">
        <v>19891</v>
      </c>
      <c r="F183" s="24">
        <v>10058</v>
      </c>
      <c r="G183" s="23">
        <v>9833</v>
      </c>
      <c r="H183" s="25">
        <v>19912</v>
      </c>
      <c r="I183" s="24">
        <v>10079</v>
      </c>
      <c r="J183" s="23">
        <v>9833</v>
      </c>
      <c r="K183" s="25">
        <v>19900</v>
      </c>
      <c r="L183" s="24">
        <v>10089</v>
      </c>
      <c r="M183" s="23">
        <v>9811</v>
      </c>
      <c r="N183" s="19"/>
      <c r="O183" s="19" t="s">
        <v>10</v>
      </c>
    </row>
    <row r="184" spans="1:15" ht="21" customHeight="1">
      <c r="A184" s="19" t="s">
        <v>22</v>
      </c>
      <c r="B184" s="19"/>
      <c r="C184" s="19"/>
      <c r="D184" s="19"/>
      <c r="E184" s="25">
        <v>42655</v>
      </c>
      <c r="F184" s="24">
        <v>21204</v>
      </c>
      <c r="G184" s="23">
        <v>21451</v>
      </c>
      <c r="H184" s="25">
        <v>42767</v>
      </c>
      <c r="I184" s="24">
        <v>21217</v>
      </c>
      <c r="J184" s="23">
        <v>21550</v>
      </c>
      <c r="K184" s="25">
        <f>K185+K187</f>
        <v>41843</v>
      </c>
      <c r="L184" s="25">
        <f>L185+L187</f>
        <v>20789</v>
      </c>
      <c r="M184" s="24">
        <f>M185+M187</f>
        <v>21054</v>
      </c>
      <c r="N184" s="19" t="s">
        <v>21</v>
      </c>
      <c r="O184" s="19"/>
    </row>
    <row r="185" spans="1:15" ht="21" customHeight="1">
      <c r="A185" s="57"/>
      <c r="B185" s="19" t="s">
        <v>4</v>
      </c>
      <c r="C185" s="19"/>
      <c r="D185" s="19"/>
      <c r="E185" s="25">
        <v>4504</v>
      </c>
      <c r="F185" s="24">
        <v>2181</v>
      </c>
      <c r="G185" s="23">
        <v>2323</v>
      </c>
      <c r="H185" s="25">
        <v>4490</v>
      </c>
      <c r="I185" s="24">
        <v>2164</v>
      </c>
      <c r="J185" s="23">
        <v>2326</v>
      </c>
      <c r="K185" s="25">
        <v>4312</v>
      </c>
      <c r="L185" s="24">
        <v>2088</v>
      </c>
      <c r="M185" s="23">
        <v>2224</v>
      </c>
      <c r="N185" s="19"/>
      <c r="O185" s="19" t="s">
        <v>9</v>
      </c>
    </row>
    <row r="186" spans="1:15" ht="21" customHeight="1">
      <c r="A186" s="19"/>
      <c r="B186" s="56" t="s">
        <v>69</v>
      </c>
      <c r="C186" s="19"/>
      <c r="D186" s="19"/>
      <c r="E186" s="25">
        <v>4504</v>
      </c>
      <c r="F186" s="24">
        <v>2181</v>
      </c>
      <c r="G186" s="23">
        <v>2323</v>
      </c>
      <c r="H186" s="25">
        <v>4490</v>
      </c>
      <c r="I186" s="24">
        <v>2164</v>
      </c>
      <c r="J186" s="23">
        <v>2326</v>
      </c>
      <c r="K186" s="25">
        <v>4312</v>
      </c>
      <c r="L186" s="24">
        <v>2088</v>
      </c>
      <c r="M186" s="23">
        <v>2224</v>
      </c>
      <c r="N186" s="62"/>
      <c r="O186" s="55" t="s">
        <v>68</v>
      </c>
    </row>
    <row r="187" spans="1:15" ht="21" customHeight="1">
      <c r="A187" s="19"/>
      <c r="B187" s="29" t="s">
        <v>5</v>
      </c>
      <c r="C187" s="29"/>
      <c r="D187" s="28"/>
      <c r="E187" s="25">
        <v>38151</v>
      </c>
      <c r="F187" s="24">
        <v>19023</v>
      </c>
      <c r="G187" s="23">
        <v>19128</v>
      </c>
      <c r="H187" s="25">
        <v>38277</v>
      </c>
      <c r="I187" s="24">
        <v>19053</v>
      </c>
      <c r="J187" s="23">
        <v>19224</v>
      </c>
      <c r="K187" s="25">
        <v>37531</v>
      </c>
      <c r="L187" s="24">
        <v>18701</v>
      </c>
      <c r="M187" s="23">
        <v>18830</v>
      </c>
      <c r="N187" s="19"/>
      <c r="O187" s="19" t="s">
        <v>10</v>
      </c>
    </row>
    <row r="188" spans="1:15" ht="33" customHeight="1">
      <c r="A188" s="43"/>
      <c r="B188" s="43" t="s">
        <v>0</v>
      </c>
      <c r="C188" s="44">
        <v>1.2</v>
      </c>
      <c r="D188" s="43" t="s">
        <v>222</v>
      </c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</row>
    <row r="189" spans="1:15">
      <c r="A189" s="42"/>
      <c r="B189" s="43" t="s">
        <v>14</v>
      </c>
      <c r="C189" s="44">
        <v>1.2</v>
      </c>
      <c r="D189" s="43" t="s">
        <v>223</v>
      </c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</row>
    <row r="190" spans="1:15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17"/>
      <c r="M190" s="17"/>
      <c r="N190" s="41"/>
      <c r="O190" s="41"/>
    </row>
    <row r="191" spans="1:15">
      <c r="A191" s="163" t="s">
        <v>15</v>
      </c>
      <c r="B191" s="163"/>
      <c r="C191" s="163"/>
      <c r="D191" s="164"/>
      <c r="E191" s="169" t="s">
        <v>64</v>
      </c>
      <c r="F191" s="170"/>
      <c r="G191" s="171"/>
      <c r="H191" s="169" t="s">
        <v>63</v>
      </c>
      <c r="I191" s="170"/>
      <c r="J191" s="171"/>
      <c r="K191" s="169" t="s">
        <v>62</v>
      </c>
      <c r="L191" s="170"/>
      <c r="M191" s="171"/>
      <c r="N191" s="172" t="s">
        <v>16</v>
      </c>
      <c r="O191" s="173"/>
    </row>
    <row r="192" spans="1:15">
      <c r="A192" s="165"/>
      <c r="B192" s="165"/>
      <c r="C192" s="165"/>
      <c r="D192" s="166"/>
      <c r="E192" s="38" t="s">
        <v>1</v>
      </c>
      <c r="F192" s="36" t="s">
        <v>2</v>
      </c>
      <c r="G192" s="38" t="s">
        <v>3</v>
      </c>
      <c r="H192" s="40" t="s">
        <v>1</v>
      </c>
      <c r="I192" s="36" t="s">
        <v>2</v>
      </c>
      <c r="J192" s="38" t="s">
        <v>3</v>
      </c>
      <c r="K192" s="40" t="s">
        <v>1</v>
      </c>
      <c r="L192" s="36" t="s">
        <v>2</v>
      </c>
      <c r="M192" s="38" t="s">
        <v>3</v>
      </c>
      <c r="N192" s="174"/>
      <c r="O192" s="175"/>
    </row>
    <row r="193" spans="1:15">
      <c r="A193" s="167"/>
      <c r="B193" s="167"/>
      <c r="C193" s="167"/>
      <c r="D193" s="168"/>
      <c r="E193" s="39" t="s">
        <v>6</v>
      </c>
      <c r="F193" s="33" t="s">
        <v>7</v>
      </c>
      <c r="G193" s="39" t="s">
        <v>8</v>
      </c>
      <c r="H193" s="33" t="s">
        <v>6</v>
      </c>
      <c r="I193" s="33" t="s">
        <v>7</v>
      </c>
      <c r="J193" s="39" t="s">
        <v>8</v>
      </c>
      <c r="K193" s="33" t="s">
        <v>6</v>
      </c>
      <c r="L193" s="33" t="s">
        <v>7</v>
      </c>
      <c r="M193" s="39" t="s">
        <v>8</v>
      </c>
      <c r="N193" s="176"/>
      <c r="O193" s="177"/>
    </row>
    <row r="194" spans="1:15" ht="20.25" customHeight="1">
      <c r="A194" s="45" t="s">
        <v>20</v>
      </c>
      <c r="B194" s="19"/>
      <c r="C194" s="19"/>
      <c r="D194" s="19"/>
      <c r="E194" s="25">
        <v>32579</v>
      </c>
      <c r="F194" s="24">
        <v>16331</v>
      </c>
      <c r="G194" s="23">
        <v>16248</v>
      </c>
      <c r="H194" s="25">
        <v>32643</v>
      </c>
      <c r="I194" s="24">
        <v>16329</v>
      </c>
      <c r="J194" s="23">
        <v>16314</v>
      </c>
      <c r="K194" s="25">
        <f>K195+K197</f>
        <v>32669</v>
      </c>
      <c r="L194" s="25">
        <f>L195+L197</f>
        <v>16320</v>
      </c>
      <c r="M194" s="59">
        <f>M195+M197</f>
        <v>16349</v>
      </c>
      <c r="N194" s="19" t="s">
        <v>61</v>
      </c>
      <c r="O194" s="19"/>
    </row>
    <row r="195" spans="1:15" ht="20.25" customHeight="1">
      <c r="A195" s="57"/>
      <c r="B195" s="19" t="s">
        <v>4</v>
      </c>
      <c r="C195" s="19"/>
      <c r="D195" s="19"/>
      <c r="E195" s="25">
        <v>4599</v>
      </c>
      <c r="F195" s="24">
        <v>2296</v>
      </c>
      <c r="G195" s="23">
        <v>2303</v>
      </c>
      <c r="H195" s="25">
        <v>4625</v>
      </c>
      <c r="I195" s="24">
        <v>2303</v>
      </c>
      <c r="J195" s="23">
        <v>2322</v>
      </c>
      <c r="K195" s="25">
        <v>4642</v>
      </c>
      <c r="L195" s="24">
        <v>2319</v>
      </c>
      <c r="M195" s="24">
        <v>2323</v>
      </c>
      <c r="N195" s="19"/>
      <c r="O195" s="19" t="s">
        <v>9</v>
      </c>
    </row>
    <row r="196" spans="1:15" ht="20.25" customHeight="1">
      <c r="A196" s="57"/>
      <c r="B196" s="29" t="s">
        <v>60</v>
      </c>
      <c r="C196" s="19"/>
      <c r="D196" s="19"/>
      <c r="E196" s="25">
        <v>4599</v>
      </c>
      <c r="F196" s="24">
        <v>2296</v>
      </c>
      <c r="G196" s="23">
        <v>2303</v>
      </c>
      <c r="H196" s="25">
        <v>4625</v>
      </c>
      <c r="I196" s="24">
        <v>2303</v>
      </c>
      <c r="J196" s="23">
        <v>2322</v>
      </c>
      <c r="K196" s="25">
        <v>4642</v>
      </c>
      <c r="L196" s="24">
        <v>2319</v>
      </c>
      <c r="M196" s="24">
        <v>2323</v>
      </c>
      <c r="N196" s="19"/>
      <c r="O196" s="55" t="s">
        <v>59</v>
      </c>
    </row>
    <row r="197" spans="1:15" ht="20.25" customHeight="1">
      <c r="A197" s="45"/>
      <c r="B197" s="29" t="s">
        <v>5</v>
      </c>
      <c r="C197" s="29"/>
      <c r="D197" s="28"/>
      <c r="E197" s="25">
        <v>27980</v>
      </c>
      <c r="F197" s="24">
        <v>14035</v>
      </c>
      <c r="G197" s="23">
        <v>13945</v>
      </c>
      <c r="H197" s="25">
        <v>28018</v>
      </c>
      <c r="I197" s="24">
        <v>14026</v>
      </c>
      <c r="J197" s="23">
        <v>13992</v>
      </c>
      <c r="K197" s="25">
        <v>28027</v>
      </c>
      <c r="L197" s="24">
        <v>14001</v>
      </c>
      <c r="M197" s="24">
        <v>14026</v>
      </c>
      <c r="N197" s="19"/>
      <c r="O197" s="19" t="s">
        <v>10</v>
      </c>
    </row>
    <row r="198" spans="1:15" ht="20.25" customHeight="1">
      <c r="A198" s="45" t="s">
        <v>19</v>
      </c>
      <c r="B198" s="19"/>
      <c r="C198" s="19"/>
      <c r="D198" s="19"/>
      <c r="E198" s="25">
        <v>24794</v>
      </c>
      <c r="F198" s="24">
        <v>12355</v>
      </c>
      <c r="G198" s="23">
        <v>12439</v>
      </c>
      <c r="H198" s="25">
        <v>24655</v>
      </c>
      <c r="I198" s="24">
        <v>12286</v>
      </c>
      <c r="J198" s="23">
        <v>12369</v>
      </c>
      <c r="K198" s="25">
        <f>K199+K201</f>
        <v>24612</v>
      </c>
      <c r="L198" s="25">
        <f>L199+L201</f>
        <v>12261</v>
      </c>
      <c r="M198" s="24">
        <f>M199+M201</f>
        <v>12351</v>
      </c>
      <c r="N198" s="19" t="s">
        <v>58</v>
      </c>
      <c r="O198" s="19"/>
    </row>
    <row r="199" spans="1:15" ht="20.25" customHeight="1">
      <c r="A199" s="57"/>
      <c r="B199" s="19" t="s">
        <v>4</v>
      </c>
      <c r="C199" s="19"/>
      <c r="D199" s="19"/>
      <c r="E199" s="25">
        <v>2581</v>
      </c>
      <c r="F199" s="24">
        <v>1255</v>
      </c>
      <c r="G199" s="23">
        <v>1326</v>
      </c>
      <c r="H199" s="25">
        <v>2529</v>
      </c>
      <c r="I199" s="24">
        <v>1240</v>
      </c>
      <c r="J199" s="23">
        <v>1289</v>
      </c>
      <c r="K199" s="25">
        <v>2503</v>
      </c>
      <c r="L199" s="24">
        <v>1226</v>
      </c>
      <c r="M199" s="24">
        <v>1277</v>
      </c>
      <c r="N199" s="19"/>
      <c r="O199" s="19" t="s">
        <v>9</v>
      </c>
    </row>
    <row r="200" spans="1:15" ht="20.25" customHeight="1">
      <c r="A200" s="57"/>
      <c r="B200" s="56" t="s">
        <v>57</v>
      </c>
      <c r="C200" s="19"/>
      <c r="D200" s="19"/>
      <c r="E200" s="25">
        <v>2581</v>
      </c>
      <c r="F200" s="24">
        <v>1255</v>
      </c>
      <c r="G200" s="23">
        <v>1326</v>
      </c>
      <c r="H200" s="25">
        <v>2529</v>
      </c>
      <c r="I200" s="24">
        <v>1240</v>
      </c>
      <c r="J200" s="23">
        <v>1289</v>
      </c>
      <c r="K200" s="25">
        <v>2503</v>
      </c>
      <c r="L200" s="24">
        <v>1226</v>
      </c>
      <c r="M200" s="24">
        <v>1277</v>
      </c>
      <c r="N200" s="19"/>
      <c r="O200" s="55" t="s">
        <v>56</v>
      </c>
    </row>
    <row r="201" spans="1:15" ht="20.25" customHeight="1">
      <c r="A201" s="45"/>
      <c r="B201" s="29" t="s">
        <v>5</v>
      </c>
      <c r="C201" s="29"/>
      <c r="D201" s="28"/>
      <c r="E201" s="25">
        <v>22213</v>
      </c>
      <c r="F201" s="24">
        <v>11100</v>
      </c>
      <c r="G201" s="23">
        <v>11113</v>
      </c>
      <c r="H201" s="25">
        <v>22126</v>
      </c>
      <c r="I201" s="24">
        <v>11046</v>
      </c>
      <c r="J201" s="23">
        <v>11080</v>
      </c>
      <c r="K201" s="25">
        <v>22109</v>
      </c>
      <c r="L201" s="24">
        <v>11035</v>
      </c>
      <c r="M201" s="24">
        <v>11074</v>
      </c>
      <c r="N201" s="19"/>
      <c r="O201" s="19" t="s">
        <v>10</v>
      </c>
    </row>
    <row r="202" spans="1:15" ht="20.25" customHeight="1">
      <c r="A202" s="45" t="s">
        <v>18</v>
      </c>
      <c r="B202" s="19"/>
      <c r="C202" s="19"/>
      <c r="D202" s="19"/>
      <c r="E202" s="25">
        <v>24410</v>
      </c>
      <c r="F202" s="24">
        <v>12195</v>
      </c>
      <c r="G202" s="23">
        <v>12215</v>
      </c>
      <c r="H202" s="25">
        <v>24372</v>
      </c>
      <c r="I202" s="24">
        <v>12159</v>
      </c>
      <c r="J202" s="23">
        <v>12213</v>
      </c>
      <c r="K202" s="25">
        <f>K203+K205</f>
        <v>24296</v>
      </c>
      <c r="L202" s="25">
        <f>L203+L205</f>
        <v>12106</v>
      </c>
      <c r="M202" s="24">
        <f>M203+M205</f>
        <v>12190</v>
      </c>
      <c r="N202" s="19" t="s">
        <v>55</v>
      </c>
      <c r="O202" s="19"/>
    </row>
    <row r="203" spans="1:15" ht="20.25" customHeight="1">
      <c r="A203" s="57"/>
      <c r="B203" s="19" t="s">
        <v>4</v>
      </c>
      <c r="C203" s="19"/>
      <c r="D203" s="19"/>
      <c r="E203" s="25">
        <v>3811</v>
      </c>
      <c r="F203" s="24">
        <v>1876</v>
      </c>
      <c r="G203" s="23">
        <v>1935</v>
      </c>
      <c r="H203" s="25">
        <v>3792</v>
      </c>
      <c r="I203" s="24">
        <v>1867</v>
      </c>
      <c r="J203" s="23">
        <v>1925</v>
      </c>
      <c r="K203" s="25">
        <v>3771</v>
      </c>
      <c r="L203" s="24">
        <v>1870</v>
      </c>
      <c r="M203" s="24">
        <v>1901</v>
      </c>
      <c r="N203" s="19"/>
      <c r="O203" s="19" t="s">
        <v>9</v>
      </c>
    </row>
    <row r="204" spans="1:15" ht="20.25" customHeight="1">
      <c r="A204" s="45"/>
      <c r="B204" s="56" t="s">
        <v>54</v>
      </c>
      <c r="C204" s="17"/>
      <c r="D204" s="17"/>
      <c r="E204" s="25">
        <v>3811</v>
      </c>
      <c r="F204" s="24">
        <v>1876</v>
      </c>
      <c r="G204" s="23">
        <v>1935</v>
      </c>
      <c r="H204" s="25">
        <v>3792</v>
      </c>
      <c r="I204" s="24">
        <v>1867</v>
      </c>
      <c r="J204" s="23">
        <v>1925</v>
      </c>
      <c r="K204" s="25">
        <v>3771</v>
      </c>
      <c r="L204" s="24">
        <v>1870</v>
      </c>
      <c r="M204" s="24">
        <v>1901</v>
      </c>
      <c r="N204" s="17"/>
      <c r="O204" s="55" t="s">
        <v>53</v>
      </c>
    </row>
    <row r="205" spans="1:15" ht="20.25" customHeight="1">
      <c r="A205" s="17"/>
      <c r="B205" s="29" t="s">
        <v>5</v>
      </c>
      <c r="C205" s="29"/>
      <c r="D205" s="28"/>
      <c r="E205" s="25">
        <v>20599</v>
      </c>
      <c r="F205" s="24">
        <v>10319</v>
      </c>
      <c r="G205" s="23">
        <v>10280</v>
      </c>
      <c r="H205" s="25">
        <v>20580</v>
      </c>
      <c r="I205" s="24">
        <v>10292</v>
      </c>
      <c r="J205" s="23">
        <v>10288</v>
      </c>
      <c r="K205" s="25">
        <v>20525</v>
      </c>
      <c r="L205" s="24">
        <v>10236</v>
      </c>
      <c r="M205" s="24">
        <v>10289</v>
      </c>
      <c r="N205" s="19"/>
      <c r="O205" s="19" t="s">
        <v>10</v>
      </c>
    </row>
    <row r="206" spans="1:15" ht="20.25" customHeight="1">
      <c r="A206" s="45" t="s">
        <v>17</v>
      </c>
      <c r="B206" s="17"/>
      <c r="C206" s="19"/>
      <c r="D206" s="19"/>
      <c r="E206" s="25">
        <v>35586</v>
      </c>
      <c r="F206" s="24">
        <v>17510</v>
      </c>
      <c r="G206" s="23">
        <v>18076</v>
      </c>
      <c r="H206" s="25">
        <v>35688</v>
      </c>
      <c r="I206" s="24">
        <v>17554</v>
      </c>
      <c r="J206" s="23">
        <v>18134</v>
      </c>
      <c r="K206" s="25">
        <f>K207+K209</f>
        <v>35749</v>
      </c>
      <c r="L206" s="25">
        <f>L207+L209</f>
        <v>17559</v>
      </c>
      <c r="M206" s="24">
        <f>M207+M209</f>
        <v>18190</v>
      </c>
      <c r="N206" s="19" t="s">
        <v>52</v>
      </c>
      <c r="O206" s="58"/>
    </row>
    <row r="207" spans="1:15" ht="20.25" customHeight="1">
      <c r="A207" s="57"/>
      <c r="B207" s="19" t="s">
        <v>4</v>
      </c>
      <c r="C207" s="19"/>
      <c r="D207" s="19"/>
      <c r="E207" s="25">
        <v>5050</v>
      </c>
      <c r="F207" s="24">
        <v>2468</v>
      </c>
      <c r="G207" s="23">
        <v>2582</v>
      </c>
      <c r="H207" s="25">
        <v>5042</v>
      </c>
      <c r="I207" s="24">
        <v>2457</v>
      </c>
      <c r="J207" s="23">
        <v>2585</v>
      </c>
      <c r="K207" s="25">
        <v>5031</v>
      </c>
      <c r="L207" s="24">
        <v>2458</v>
      </c>
      <c r="M207" s="24">
        <v>2573</v>
      </c>
      <c r="N207" s="19"/>
      <c r="O207" s="19" t="s">
        <v>9</v>
      </c>
    </row>
    <row r="208" spans="1:15" ht="20.25" customHeight="1">
      <c r="A208" s="41"/>
      <c r="B208" s="56" t="s">
        <v>51</v>
      </c>
      <c r="C208" s="19"/>
      <c r="D208" s="19"/>
      <c r="E208" s="25">
        <v>5050</v>
      </c>
      <c r="F208" s="24">
        <v>2468</v>
      </c>
      <c r="G208" s="23">
        <v>2582</v>
      </c>
      <c r="H208" s="25">
        <v>5042</v>
      </c>
      <c r="I208" s="24">
        <v>2457</v>
      </c>
      <c r="J208" s="23">
        <v>2585</v>
      </c>
      <c r="K208" s="25">
        <v>5031</v>
      </c>
      <c r="L208" s="24">
        <v>2458</v>
      </c>
      <c r="M208" s="24">
        <v>2573</v>
      </c>
      <c r="N208" s="55"/>
      <c r="O208" s="55" t="s">
        <v>50</v>
      </c>
    </row>
    <row r="209" spans="1:18" ht="20.25" customHeight="1">
      <c r="A209" s="20"/>
      <c r="B209" s="54" t="s">
        <v>5</v>
      </c>
      <c r="C209" s="54"/>
      <c r="D209" s="53"/>
      <c r="E209" s="52">
        <v>30536</v>
      </c>
      <c r="F209" s="51">
        <v>15042</v>
      </c>
      <c r="G209" s="50">
        <v>15494</v>
      </c>
      <c r="H209" s="52">
        <v>30646</v>
      </c>
      <c r="I209" s="51">
        <v>15097</v>
      </c>
      <c r="J209" s="50">
        <v>15549</v>
      </c>
      <c r="K209" s="52">
        <v>30718</v>
      </c>
      <c r="L209" s="51">
        <v>15101</v>
      </c>
      <c r="M209" s="50">
        <v>15617</v>
      </c>
      <c r="N209" s="20"/>
      <c r="O209" s="20" t="s">
        <v>10</v>
      </c>
    </row>
    <row r="210" spans="1:18" s="17" customFormat="1" ht="19.5" customHeight="1">
      <c r="A210" s="19" t="s">
        <v>12</v>
      </c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</row>
    <row r="211" spans="1:18" s="17" customFormat="1" ht="19.5" customHeight="1">
      <c r="A211" s="19"/>
      <c r="B211" s="19" t="s">
        <v>13</v>
      </c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</row>
  </sheetData>
  <mergeCells count="42">
    <mergeCell ref="A191:D193"/>
    <mergeCell ref="E191:G191"/>
    <mergeCell ref="H191:J191"/>
    <mergeCell ref="K191:M191"/>
    <mergeCell ref="N191:O193"/>
    <mergeCell ref="A136:D138"/>
    <mergeCell ref="E136:G136"/>
    <mergeCell ref="H136:J136"/>
    <mergeCell ref="K136:M136"/>
    <mergeCell ref="N136:O138"/>
    <mergeCell ref="A166:D168"/>
    <mergeCell ref="E166:G166"/>
    <mergeCell ref="H166:J166"/>
    <mergeCell ref="K166:M166"/>
    <mergeCell ref="N166:O168"/>
    <mergeCell ref="A83:D85"/>
    <mergeCell ref="E83:G83"/>
    <mergeCell ref="H83:J83"/>
    <mergeCell ref="K83:M83"/>
    <mergeCell ref="N83:O85"/>
    <mergeCell ref="A111:D113"/>
    <mergeCell ref="E111:G111"/>
    <mergeCell ref="H111:J111"/>
    <mergeCell ref="K111:M111"/>
    <mergeCell ref="N111:O113"/>
    <mergeCell ref="A31:D33"/>
    <mergeCell ref="E31:G31"/>
    <mergeCell ref="H31:J31"/>
    <mergeCell ref="K31:M31"/>
    <mergeCell ref="N31:O33"/>
    <mergeCell ref="A58:D60"/>
    <mergeCell ref="E58:G58"/>
    <mergeCell ref="H58:J58"/>
    <mergeCell ref="K58:M58"/>
    <mergeCell ref="N58:O60"/>
    <mergeCell ref="N4:O6"/>
    <mergeCell ref="A4:D6"/>
    <mergeCell ref="A7:D7"/>
    <mergeCell ref="N7:O7"/>
    <mergeCell ref="K4:M4"/>
    <mergeCell ref="E4:G4"/>
    <mergeCell ref="H4:J4"/>
  </mergeCells>
  <pageMargins left="0.21" right="0" top="0.78740157480314965" bottom="0.59055118110236227" header="0.51181102362204722" footer="0.51181102362204722"/>
  <pageSetup paperSize="9" orientation="landscape" horizontalDpi="4294967292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11"/>
  <sheetViews>
    <sheetView showGridLines="0" topLeftCell="G48" workbookViewId="0">
      <selection activeCell="U1" sqref="U1"/>
    </sheetView>
  </sheetViews>
  <sheetFormatPr defaultRowHeight="21.75"/>
  <cols>
    <col min="1" max="1" width="1.5703125" style="5" customWidth="1"/>
    <col min="2" max="2" width="5.5703125" style="5" customWidth="1"/>
    <col min="3" max="3" width="4.5703125" style="5" customWidth="1"/>
    <col min="4" max="4" width="11" style="5" customWidth="1"/>
    <col min="5" max="7" width="9" style="5" customWidth="1"/>
    <col min="8" max="8" width="9.7109375" style="5" customWidth="1"/>
    <col min="9" max="13" width="9" style="5" customWidth="1"/>
    <col min="14" max="14" width="2.7109375" style="5" customWidth="1"/>
    <col min="15" max="15" width="32" style="5" customWidth="1"/>
    <col min="16" max="16" width="10.85546875" style="5" customWidth="1"/>
    <col min="17" max="17" width="4.140625" style="5" customWidth="1"/>
    <col min="18" max="16384" width="9.140625" style="5"/>
  </cols>
  <sheetData>
    <row r="1" spans="1:15" s="1" customFormat="1">
      <c r="B1" s="1" t="s">
        <v>0</v>
      </c>
      <c r="C1" s="2">
        <v>1.2</v>
      </c>
      <c r="D1" s="1" t="s">
        <v>220</v>
      </c>
    </row>
    <row r="2" spans="1:15" s="3" customFormat="1">
      <c r="B2" s="1" t="s">
        <v>14</v>
      </c>
      <c r="C2" s="2">
        <v>1.2</v>
      </c>
      <c r="D2" s="1" t="s">
        <v>221</v>
      </c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6" customFormat="1" ht="23.25" customHeight="1">
      <c r="A4" s="184" t="s">
        <v>15</v>
      </c>
      <c r="B4" s="184"/>
      <c r="C4" s="184"/>
      <c r="D4" s="185"/>
      <c r="E4" s="169" t="s">
        <v>64</v>
      </c>
      <c r="F4" s="170"/>
      <c r="G4" s="171"/>
      <c r="H4" s="169" t="s">
        <v>63</v>
      </c>
      <c r="I4" s="170"/>
      <c r="J4" s="171"/>
      <c r="K4" s="169" t="s">
        <v>62</v>
      </c>
      <c r="L4" s="170"/>
      <c r="M4" s="171"/>
      <c r="N4" s="178" t="s">
        <v>16</v>
      </c>
      <c r="O4" s="179"/>
    </row>
    <row r="5" spans="1:15" s="6" customFormat="1" ht="18" customHeight="1">
      <c r="A5" s="186"/>
      <c r="B5" s="186"/>
      <c r="C5" s="186"/>
      <c r="D5" s="187"/>
      <c r="E5" s="15" t="s">
        <v>1</v>
      </c>
      <c r="F5" s="11" t="s">
        <v>2</v>
      </c>
      <c r="G5" s="8" t="s">
        <v>3</v>
      </c>
      <c r="H5" s="12" t="s">
        <v>1</v>
      </c>
      <c r="I5" s="11" t="s">
        <v>2</v>
      </c>
      <c r="J5" s="12" t="s">
        <v>3</v>
      </c>
      <c r="K5" s="16" t="s">
        <v>1</v>
      </c>
      <c r="L5" s="11" t="s">
        <v>2</v>
      </c>
      <c r="M5" s="12" t="s">
        <v>3</v>
      </c>
      <c r="N5" s="180"/>
      <c r="O5" s="181"/>
    </row>
    <row r="6" spans="1:15" s="6" customFormat="1" ht="16.5" customHeight="1">
      <c r="A6" s="188"/>
      <c r="B6" s="188"/>
      <c r="C6" s="188"/>
      <c r="D6" s="189"/>
      <c r="E6" s="13" t="s">
        <v>6</v>
      </c>
      <c r="F6" s="14" t="s">
        <v>7</v>
      </c>
      <c r="G6" s="10" t="s">
        <v>8</v>
      </c>
      <c r="H6" s="9" t="s">
        <v>6</v>
      </c>
      <c r="I6" s="14" t="s">
        <v>7</v>
      </c>
      <c r="J6" s="9" t="s">
        <v>8</v>
      </c>
      <c r="K6" s="14" t="s">
        <v>6</v>
      </c>
      <c r="L6" s="14" t="s">
        <v>7</v>
      </c>
      <c r="M6" s="9" t="s">
        <v>8</v>
      </c>
      <c r="N6" s="182"/>
      <c r="O6" s="183"/>
    </row>
    <row r="7" spans="1:15" s="7" customFormat="1" ht="28.5" customHeight="1">
      <c r="A7" s="190" t="s">
        <v>11</v>
      </c>
      <c r="B7" s="190"/>
      <c r="C7" s="190"/>
      <c r="D7" s="191"/>
      <c r="E7" s="49">
        <v>2620517</v>
      </c>
      <c r="F7" s="48">
        <v>1294987</v>
      </c>
      <c r="G7" s="47">
        <v>1325530</v>
      </c>
      <c r="H7" s="49">
        <v>2628818</v>
      </c>
      <c r="I7" s="48">
        <v>1298167</v>
      </c>
      <c r="J7" s="47">
        <v>1330651</v>
      </c>
      <c r="K7" s="49">
        <v>2631435</v>
      </c>
      <c r="L7" s="48">
        <v>1297919</v>
      </c>
      <c r="M7" s="87">
        <v>1333516</v>
      </c>
      <c r="N7" s="190" t="s">
        <v>6</v>
      </c>
      <c r="O7" s="190"/>
    </row>
    <row r="8" spans="1:15" s="6" customFormat="1" ht="20.25" customHeight="1">
      <c r="A8" s="45"/>
      <c r="B8" s="45" t="s">
        <v>4</v>
      </c>
      <c r="C8" s="86"/>
      <c r="D8" s="32"/>
      <c r="E8" s="25">
        <v>641951</v>
      </c>
      <c r="F8" s="24">
        <v>314534</v>
      </c>
      <c r="G8" s="23">
        <v>327417</v>
      </c>
      <c r="H8" s="25">
        <f t="shared" ref="H8:M8" si="0">H11+H22+H35+H40+H45+H49+H62+H68+H74+H87+H96+H101+H105+H115+H121+H125+H130+H140+H145+H149+H156+H172+H176+H181+H185+H195+H199+H203+H207</f>
        <v>640287</v>
      </c>
      <c r="I8" s="25">
        <f t="shared" si="0"/>
        <v>313476</v>
      </c>
      <c r="J8" s="25">
        <f t="shared" si="0"/>
        <v>326811</v>
      </c>
      <c r="K8" s="25">
        <f t="shared" si="0"/>
        <v>636960</v>
      </c>
      <c r="L8" s="25">
        <f t="shared" si="0"/>
        <v>311453</v>
      </c>
      <c r="M8" s="24">
        <f t="shared" si="0"/>
        <v>325507</v>
      </c>
      <c r="N8" s="19"/>
      <c r="O8" s="19" t="s">
        <v>9</v>
      </c>
    </row>
    <row r="9" spans="1:15" s="6" customFormat="1" ht="20.25" customHeight="1">
      <c r="A9" s="45"/>
      <c r="B9" s="45" t="s">
        <v>5</v>
      </c>
      <c r="C9" s="86"/>
      <c r="D9" s="32"/>
      <c r="E9" s="25">
        <v>1978566</v>
      </c>
      <c r="F9" s="24">
        <v>980453</v>
      </c>
      <c r="G9" s="23">
        <v>998113</v>
      </c>
      <c r="H9" s="24">
        <f t="shared" ref="H9:M9" si="1">H20+H26+H38+H43+H47+H51+H66+H72+H78+H94+H99+H103+H107+H119+H123+H128+H132+H143+H147+H154+H162+H174+H178+H183+H187+H197+H201+H205+H209+H179+H170+H169</f>
        <v>1988531</v>
      </c>
      <c r="I9" s="24">
        <f t="shared" si="1"/>
        <v>984691</v>
      </c>
      <c r="J9" s="24">
        <f t="shared" si="1"/>
        <v>1003840</v>
      </c>
      <c r="K9" s="24">
        <f t="shared" si="1"/>
        <v>1994475</v>
      </c>
      <c r="L9" s="24">
        <f t="shared" si="1"/>
        <v>986466</v>
      </c>
      <c r="M9" s="24">
        <f t="shared" si="1"/>
        <v>1008009</v>
      </c>
      <c r="N9" s="19"/>
      <c r="O9" s="19" t="s">
        <v>10</v>
      </c>
    </row>
    <row r="10" spans="1:15" s="6" customFormat="1" ht="20.25" customHeight="1">
      <c r="A10" s="45" t="s">
        <v>49</v>
      </c>
      <c r="B10" s="86"/>
      <c r="C10" s="86"/>
      <c r="D10" s="32"/>
      <c r="E10" s="25">
        <v>452074</v>
      </c>
      <c r="F10" s="24">
        <v>220903</v>
      </c>
      <c r="G10" s="23">
        <v>231171</v>
      </c>
      <c r="H10" s="25">
        <v>455099</v>
      </c>
      <c r="I10" s="24">
        <v>222078</v>
      </c>
      <c r="J10" s="23">
        <v>233021</v>
      </c>
      <c r="K10" s="25">
        <f>K11+K20</f>
        <v>457163</v>
      </c>
      <c r="L10" s="25">
        <f>L11+L20</f>
        <v>222634</v>
      </c>
      <c r="M10" s="24">
        <f>M11+M20</f>
        <v>234529</v>
      </c>
      <c r="N10" s="19" t="s">
        <v>217</v>
      </c>
      <c r="O10" s="19"/>
    </row>
    <row r="11" spans="1:15" s="6" customFormat="1" ht="20.25" customHeight="1">
      <c r="A11" s="76"/>
      <c r="B11" s="45" t="s">
        <v>4</v>
      </c>
      <c r="C11" s="45"/>
      <c r="D11" s="21"/>
      <c r="E11" s="25">
        <v>245321</v>
      </c>
      <c r="F11" s="24">
        <v>121608</v>
      </c>
      <c r="G11" s="23">
        <v>123713</v>
      </c>
      <c r="H11" s="25">
        <v>244158</v>
      </c>
      <c r="I11" s="24">
        <v>120851</v>
      </c>
      <c r="J11" s="23">
        <v>123307</v>
      </c>
      <c r="K11" s="25">
        <f>SUM(K12:K19)</f>
        <v>242145</v>
      </c>
      <c r="L11" s="25">
        <f>SUM(L12:L19)</f>
        <v>119658</v>
      </c>
      <c r="M11" s="24">
        <f>SUM(M12:M19)</f>
        <v>122487</v>
      </c>
      <c r="N11" s="19"/>
      <c r="O11" s="19" t="s">
        <v>225</v>
      </c>
    </row>
    <row r="12" spans="1:15" s="6" customFormat="1" ht="20.25" customHeight="1">
      <c r="A12" s="45"/>
      <c r="B12" s="68" t="s">
        <v>216</v>
      </c>
      <c r="C12" s="76"/>
      <c r="D12" s="21"/>
      <c r="E12" s="25">
        <v>134440</v>
      </c>
      <c r="F12" s="24">
        <v>63189</v>
      </c>
      <c r="G12" s="23">
        <v>71251</v>
      </c>
      <c r="H12" s="25">
        <v>133005</v>
      </c>
      <c r="I12" s="24">
        <v>62548</v>
      </c>
      <c r="J12" s="23">
        <v>70457</v>
      </c>
      <c r="K12" s="25">
        <v>131286</v>
      </c>
      <c r="L12" s="24">
        <v>61662</v>
      </c>
      <c r="M12" s="24">
        <v>69624</v>
      </c>
      <c r="N12" s="19"/>
      <c r="O12" s="19" t="s">
        <v>215</v>
      </c>
    </row>
    <row r="13" spans="1:15" s="6" customFormat="1" ht="20.25" customHeight="1">
      <c r="A13" s="45"/>
      <c r="B13" s="68" t="s">
        <v>214</v>
      </c>
      <c r="C13" s="76"/>
      <c r="D13" s="21"/>
      <c r="E13" s="25">
        <v>7192</v>
      </c>
      <c r="F13" s="24">
        <v>3441</v>
      </c>
      <c r="G13" s="23">
        <v>3751</v>
      </c>
      <c r="H13" s="25">
        <v>7195</v>
      </c>
      <c r="I13" s="24">
        <v>3429</v>
      </c>
      <c r="J13" s="23">
        <v>3766</v>
      </c>
      <c r="K13" s="25">
        <v>7220</v>
      </c>
      <c r="L13" s="24">
        <v>3427</v>
      </c>
      <c r="M13" s="24">
        <v>3793</v>
      </c>
      <c r="N13" s="19"/>
      <c r="O13" s="19" t="s">
        <v>213</v>
      </c>
    </row>
    <row r="14" spans="1:15" s="6" customFormat="1" ht="20.25" customHeight="1">
      <c r="A14" s="86"/>
      <c r="B14" s="68" t="s">
        <v>212</v>
      </c>
      <c r="C14" s="76"/>
      <c r="D14" s="21"/>
      <c r="E14" s="25">
        <v>16527</v>
      </c>
      <c r="F14" s="24">
        <v>8202</v>
      </c>
      <c r="G14" s="23">
        <v>8325</v>
      </c>
      <c r="H14" s="25">
        <v>17556</v>
      </c>
      <c r="I14" s="24">
        <v>9101</v>
      </c>
      <c r="J14" s="23">
        <v>8455</v>
      </c>
      <c r="K14" s="25">
        <v>16306</v>
      </c>
      <c r="L14" s="24">
        <v>7974</v>
      </c>
      <c r="M14" s="24">
        <v>8332</v>
      </c>
      <c r="N14" s="19"/>
      <c r="O14" s="19" t="s">
        <v>211</v>
      </c>
    </row>
    <row r="15" spans="1:15" s="6" customFormat="1" ht="20.25" customHeight="1">
      <c r="A15" s="45"/>
      <c r="B15" s="68" t="s">
        <v>210</v>
      </c>
      <c r="C15" s="76"/>
      <c r="D15" s="21"/>
      <c r="E15" s="25">
        <v>18518</v>
      </c>
      <c r="F15" s="24">
        <v>12263</v>
      </c>
      <c r="G15" s="23">
        <v>6255</v>
      </c>
      <c r="H15" s="25">
        <v>26524</v>
      </c>
      <c r="I15" s="24">
        <v>12615</v>
      </c>
      <c r="J15" s="23">
        <v>13909</v>
      </c>
      <c r="K15" s="25">
        <v>26855</v>
      </c>
      <c r="L15" s="24">
        <v>12773</v>
      </c>
      <c r="M15" s="23">
        <v>14082</v>
      </c>
      <c r="N15" s="19"/>
      <c r="O15" s="19" t="s">
        <v>209</v>
      </c>
    </row>
    <row r="16" spans="1:15" s="6" customFormat="1" ht="20.25" customHeight="1">
      <c r="A16" s="45"/>
      <c r="B16" s="68" t="s">
        <v>208</v>
      </c>
      <c r="C16" s="76"/>
      <c r="D16" s="21"/>
      <c r="E16" s="25">
        <v>26111</v>
      </c>
      <c r="F16" s="24">
        <v>12443</v>
      </c>
      <c r="G16" s="23">
        <v>13668</v>
      </c>
      <c r="H16" s="25">
        <v>17122</v>
      </c>
      <c r="I16" s="24">
        <v>11132</v>
      </c>
      <c r="J16" s="23">
        <v>5990</v>
      </c>
      <c r="K16" s="25">
        <v>16880</v>
      </c>
      <c r="L16" s="24">
        <v>11264</v>
      </c>
      <c r="M16" s="23">
        <v>5616</v>
      </c>
      <c r="N16" s="19"/>
      <c r="O16" s="19" t="s">
        <v>207</v>
      </c>
    </row>
    <row r="17" spans="1:15" s="6" customFormat="1" ht="20.25" customHeight="1">
      <c r="A17" s="45"/>
      <c r="B17" s="68" t="s">
        <v>206</v>
      </c>
      <c r="C17" s="76"/>
      <c r="D17" s="21"/>
      <c r="E17" s="25">
        <v>26804</v>
      </c>
      <c r="F17" s="24">
        <v>14393</v>
      </c>
      <c r="G17" s="23">
        <v>12411</v>
      </c>
      <c r="H17" s="25">
        <v>26988</v>
      </c>
      <c r="I17" s="24">
        <v>14317</v>
      </c>
      <c r="J17" s="23">
        <v>12671</v>
      </c>
      <c r="K17" s="25">
        <v>27763</v>
      </c>
      <c r="L17" s="24">
        <v>14825</v>
      </c>
      <c r="M17" s="23">
        <v>12938</v>
      </c>
      <c r="N17" s="19"/>
      <c r="O17" s="19" t="s">
        <v>205</v>
      </c>
    </row>
    <row r="18" spans="1:15" s="6" customFormat="1" ht="20.25" customHeight="1">
      <c r="A18" s="45"/>
      <c r="B18" s="68" t="s">
        <v>204</v>
      </c>
      <c r="C18" s="76"/>
      <c r="D18" s="21"/>
      <c r="E18" s="25">
        <v>6067</v>
      </c>
      <c r="F18" s="24">
        <v>3042</v>
      </c>
      <c r="G18" s="23">
        <v>3025</v>
      </c>
      <c r="H18" s="25">
        <v>6108</v>
      </c>
      <c r="I18" s="24">
        <v>3059</v>
      </c>
      <c r="J18" s="23">
        <v>3049</v>
      </c>
      <c r="K18" s="25">
        <v>6137</v>
      </c>
      <c r="L18" s="24">
        <v>3060</v>
      </c>
      <c r="M18" s="23">
        <v>3077</v>
      </c>
      <c r="N18" s="19"/>
      <c r="O18" s="19" t="s">
        <v>203</v>
      </c>
    </row>
    <row r="19" spans="1:15" s="6" customFormat="1" ht="20.25" customHeight="1">
      <c r="A19" s="45"/>
      <c r="B19" s="68" t="s">
        <v>202</v>
      </c>
      <c r="C19" s="76"/>
      <c r="D19" s="21"/>
      <c r="E19" s="25">
        <v>9662</v>
      </c>
      <c r="F19" s="24">
        <v>4635</v>
      </c>
      <c r="G19" s="23">
        <v>5027</v>
      </c>
      <c r="H19" s="25">
        <v>9660</v>
      </c>
      <c r="I19" s="24">
        <v>4650</v>
      </c>
      <c r="J19" s="23">
        <v>5010</v>
      </c>
      <c r="K19" s="25">
        <v>9698</v>
      </c>
      <c r="L19" s="24">
        <v>4673</v>
      </c>
      <c r="M19" s="23">
        <v>5025</v>
      </c>
      <c r="N19" s="19"/>
      <c r="O19" s="19" t="s">
        <v>201</v>
      </c>
    </row>
    <row r="20" spans="1:15" s="6" customFormat="1" ht="20.25" customHeight="1">
      <c r="A20" s="45"/>
      <c r="B20" s="46" t="s">
        <v>5</v>
      </c>
      <c r="C20" s="46"/>
      <c r="D20" s="28"/>
      <c r="E20" s="25">
        <v>206753</v>
      </c>
      <c r="F20" s="24">
        <v>99295</v>
      </c>
      <c r="G20" s="23">
        <v>107458</v>
      </c>
      <c r="H20" s="25">
        <v>210941</v>
      </c>
      <c r="I20" s="24">
        <v>101227</v>
      </c>
      <c r="J20" s="23">
        <v>109714</v>
      </c>
      <c r="K20" s="25">
        <v>215018</v>
      </c>
      <c r="L20" s="24">
        <v>102976</v>
      </c>
      <c r="M20" s="23">
        <v>112042</v>
      </c>
      <c r="N20" s="19"/>
      <c r="O20" s="19" t="s">
        <v>10</v>
      </c>
    </row>
    <row r="21" spans="1:15" s="6" customFormat="1" ht="20.25" customHeight="1">
      <c r="A21" s="45" t="s">
        <v>48</v>
      </c>
      <c r="B21" s="68"/>
      <c r="C21" s="76"/>
      <c r="D21" s="21"/>
      <c r="E21" s="25">
        <v>95673</v>
      </c>
      <c r="F21" s="24">
        <v>47105</v>
      </c>
      <c r="G21" s="23">
        <v>48568</v>
      </c>
      <c r="H21" s="25">
        <v>96032</v>
      </c>
      <c r="I21" s="24">
        <v>47317</v>
      </c>
      <c r="J21" s="23">
        <v>48715</v>
      </c>
      <c r="K21" s="25">
        <f>K22+K26</f>
        <v>96048</v>
      </c>
      <c r="L21" s="25">
        <f>L22+L26</f>
        <v>47303</v>
      </c>
      <c r="M21" s="24">
        <f>M22+M26</f>
        <v>48745</v>
      </c>
      <c r="N21" s="22" t="s">
        <v>200</v>
      </c>
      <c r="O21" s="19"/>
    </row>
    <row r="22" spans="1:15" s="6" customFormat="1" ht="20.25" customHeight="1">
      <c r="A22" s="45"/>
      <c r="B22" s="45" t="s">
        <v>4</v>
      </c>
      <c r="C22" s="45"/>
      <c r="D22" s="21"/>
      <c r="E22" s="25">
        <v>16235</v>
      </c>
      <c r="F22" s="24">
        <v>7760</v>
      </c>
      <c r="G22" s="23">
        <v>8475</v>
      </c>
      <c r="H22" s="25">
        <v>16262</v>
      </c>
      <c r="I22" s="24">
        <v>7779</v>
      </c>
      <c r="J22" s="23">
        <v>8483</v>
      </c>
      <c r="K22" s="25">
        <f>SUM(K23:K25)</f>
        <v>16228</v>
      </c>
      <c r="L22" s="25">
        <f>SUM(L23:L25)</f>
        <v>7749</v>
      </c>
      <c r="M22" s="25">
        <f>SUM(M23:M25)</f>
        <v>8479</v>
      </c>
      <c r="N22" s="22"/>
      <c r="O22" s="19" t="s">
        <v>9</v>
      </c>
    </row>
    <row r="23" spans="1:15" s="6" customFormat="1" ht="20.25" customHeight="1">
      <c r="A23" s="45"/>
      <c r="B23" s="68" t="s">
        <v>199</v>
      </c>
      <c r="C23" s="76"/>
      <c r="D23" s="21"/>
      <c r="E23" s="25">
        <v>6214</v>
      </c>
      <c r="F23" s="24">
        <v>2960</v>
      </c>
      <c r="G23" s="23">
        <v>3254</v>
      </c>
      <c r="H23" s="25">
        <v>6251</v>
      </c>
      <c r="I23" s="24">
        <v>2974</v>
      </c>
      <c r="J23" s="23">
        <v>3277</v>
      </c>
      <c r="K23" s="25">
        <v>6266</v>
      </c>
      <c r="L23" s="24">
        <v>2983</v>
      </c>
      <c r="M23" s="23">
        <v>3283</v>
      </c>
      <c r="N23" s="22"/>
      <c r="O23" s="69" t="s">
        <v>198</v>
      </c>
    </row>
    <row r="24" spans="1:15" s="6" customFormat="1" ht="20.25" customHeight="1">
      <c r="A24" s="45"/>
      <c r="B24" s="68" t="s">
        <v>197</v>
      </c>
      <c r="C24" s="76"/>
      <c r="D24" s="21"/>
      <c r="E24" s="25">
        <v>6345</v>
      </c>
      <c r="F24" s="24">
        <v>2981</v>
      </c>
      <c r="G24" s="23">
        <v>3364</v>
      </c>
      <c r="H24" s="25">
        <v>6333</v>
      </c>
      <c r="I24" s="24">
        <v>2981</v>
      </c>
      <c r="J24" s="23">
        <v>3352</v>
      </c>
      <c r="K24" s="25">
        <v>6292</v>
      </c>
      <c r="L24" s="24">
        <v>2945</v>
      </c>
      <c r="M24" s="23">
        <v>3347</v>
      </c>
      <c r="N24" s="22"/>
      <c r="O24" s="69" t="s">
        <v>196</v>
      </c>
    </row>
    <row r="25" spans="1:15" s="6" customFormat="1" ht="3.75" customHeight="1">
      <c r="A25" s="76"/>
      <c r="B25" s="68" t="s">
        <v>195</v>
      </c>
      <c r="C25" s="18"/>
      <c r="D25" s="18"/>
      <c r="E25" s="25">
        <v>3676</v>
      </c>
      <c r="F25" s="24">
        <v>1819</v>
      </c>
      <c r="G25" s="23">
        <v>1857</v>
      </c>
      <c r="H25" s="25">
        <v>3678</v>
      </c>
      <c r="I25" s="24">
        <v>1824</v>
      </c>
      <c r="J25" s="23">
        <v>1854</v>
      </c>
      <c r="K25" s="25">
        <v>3670</v>
      </c>
      <c r="L25" s="24">
        <v>1821</v>
      </c>
      <c r="M25" s="23">
        <v>1849</v>
      </c>
      <c r="N25" s="85"/>
      <c r="O25" s="69" t="s">
        <v>194</v>
      </c>
    </row>
    <row r="26" spans="1:15" s="6" customFormat="1" ht="19.5">
      <c r="A26" s="45"/>
      <c r="B26" s="46" t="s">
        <v>5</v>
      </c>
      <c r="C26" s="46"/>
      <c r="D26" s="28"/>
      <c r="E26" s="25">
        <v>79438</v>
      </c>
      <c r="F26" s="24">
        <v>39345</v>
      </c>
      <c r="G26" s="23">
        <v>40093</v>
      </c>
      <c r="H26" s="25">
        <v>79770</v>
      </c>
      <c r="I26" s="24">
        <v>39538</v>
      </c>
      <c r="J26" s="23">
        <v>40232</v>
      </c>
      <c r="K26" s="25">
        <v>79820</v>
      </c>
      <c r="L26" s="24">
        <v>39554</v>
      </c>
      <c r="M26" s="23">
        <v>40266</v>
      </c>
      <c r="N26" s="22"/>
      <c r="O26" s="19" t="s">
        <v>10</v>
      </c>
    </row>
    <row r="27" spans="1:15" s="6" customFormat="1" ht="19.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>
      <c r="A28" s="43"/>
      <c r="B28" s="43" t="s">
        <v>0</v>
      </c>
      <c r="C28" s="44">
        <v>1.2</v>
      </c>
      <c r="D28" s="43" t="s">
        <v>222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  <row r="29" spans="1:15">
      <c r="A29" s="42"/>
      <c r="B29" s="43" t="s">
        <v>14</v>
      </c>
      <c r="C29" s="44">
        <v>1.2</v>
      </c>
      <c r="D29" s="43" t="s">
        <v>223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1:1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17"/>
      <c r="M30" s="17"/>
      <c r="N30" s="41"/>
      <c r="O30" s="41"/>
    </row>
    <row r="31" spans="1:15">
      <c r="A31" s="163" t="s">
        <v>15</v>
      </c>
      <c r="B31" s="163"/>
      <c r="C31" s="163"/>
      <c r="D31" s="164"/>
      <c r="E31" s="169" t="s">
        <v>64</v>
      </c>
      <c r="F31" s="170"/>
      <c r="G31" s="171"/>
      <c r="H31" s="169" t="s">
        <v>63</v>
      </c>
      <c r="I31" s="170"/>
      <c r="J31" s="171"/>
      <c r="K31" s="169" t="s">
        <v>62</v>
      </c>
      <c r="L31" s="170"/>
      <c r="M31" s="171"/>
      <c r="N31" s="172" t="s">
        <v>16</v>
      </c>
      <c r="O31" s="173"/>
    </row>
    <row r="32" spans="1:15">
      <c r="A32" s="165"/>
      <c r="B32" s="165"/>
      <c r="C32" s="165"/>
      <c r="D32" s="166"/>
      <c r="E32" s="38" t="s">
        <v>1</v>
      </c>
      <c r="F32" s="36" t="s">
        <v>2</v>
      </c>
      <c r="G32" s="38" t="s">
        <v>3</v>
      </c>
      <c r="H32" s="40" t="s">
        <v>1</v>
      </c>
      <c r="I32" s="36" t="s">
        <v>2</v>
      </c>
      <c r="J32" s="38" t="s">
        <v>3</v>
      </c>
      <c r="K32" s="40" t="s">
        <v>1</v>
      </c>
      <c r="L32" s="36" t="s">
        <v>2</v>
      </c>
      <c r="M32" s="38" t="s">
        <v>3</v>
      </c>
      <c r="N32" s="174"/>
      <c r="O32" s="175"/>
    </row>
    <row r="33" spans="1:15">
      <c r="A33" s="167"/>
      <c r="B33" s="167"/>
      <c r="C33" s="167"/>
      <c r="D33" s="168"/>
      <c r="E33" s="39" t="s">
        <v>6</v>
      </c>
      <c r="F33" s="33" t="s">
        <v>7</v>
      </c>
      <c r="G33" s="39" t="s">
        <v>8</v>
      </c>
      <c r="H33" s="33" t="s">
        <v>6</v>
      </c>
      <c r="I33" s="33" t="s">
        <v>7</v>
      </c>
      <c r="J33" s="39" t="s">
        <v>8</v>
      </c>
      <c r="K33" s="33" t="s">
        <v>6</v>
      </c>
      <c r="L33" s="33" t="s">
        <v>7</v>
      </c>
      <c r="M33" s="39" t="s">
        <v>8</v>
      </c>
      <c r="N33" s="176"/>
      <c r="O33" s="177"/>
    </row>
    <row r="34" spans="1:15">
      <c r="A34" s="45" t="s">
        <v>47</v>
      </c>
      <c r="B34" s="19"/>
      <c r="C34" s="19"/>
      <c r="D34" s="19"/>
      <c r="E34" s="25">
        <v>70022</v>
      </c>
      <c r="F34" s="24">
        <v>34890</v>
      </c>
      <c r="G34" s="23">
        <v>35132</v>
      </c>
      <c r="H34" s="25">
        <v>70363</v>
      </c>
      <c r="I34" s="24">
        <v>35041</v>
      </c>
      <c r="J34" s="23">
        <v>35322</v>
      </c>
      <c r="K34" s="59">
        <f>K35+K38</f>
        <v>70527</v>
      </c>
      <c r="L34" s="59">
        <f>L35+L38</f>
        <v>35089</v>
      </c>
      <c r="M34" s="59">
        <f>M35+M38</f>
        <v>35438</v>
      </c>
      <c r="N34" s="19" t="s">
        <v>193</v>
      </c>
      <c r="O34" s="84"/>
    </row>
    <row r="35" spans="1:15">
      <c r="A35" s="19"/>
      <c r="B35" s="19" t="s">
        <v>4</v>
      </c>
      <c r="C35" s="19"/>
      <c r="D35" s="19"/>
      <c r="E35" s="25">
        <v>13720</v>
      </c>
      <c r="F35" s="24">
        <v>6695</v>
      </c>
      <c r="G35" s="23">
        <v>7025</v>
      </c>
      <c r="H35" s="25">
        <v>13729</v>
      </c>
      <c r="I35" s="24">
        <v>6718</v>
      </c>
      <c r="J35" s="23">
        <v>7011</v>
      </c>
      <c r="K35" s="25">
        <f>SUM(K36:K37)</f>
        <v>13677</v>
      </c>
      <c r="L35" s="25">
        <f>SUM(L36:L37)</f>
        <v>6679</v>
      </c>
      <c r="M35" s="24">
        <f>SUM(M36:M37)</f>
        <v>6998</v>
      </c>
      <c r="N35" s="19"/>
      <c r="O35" s="19" t="s">
        <v>9</v>
      </c>
    </row>
    <row r="36" spans="1:15">
      <c r="A36" s="19"/>
      <c r="B36" s="68" t="s">
        <v>192</v>
      </c>
      <c r="C36" s="19"/>
      <c r="D36" s="19"/>
      <c r="E36" s="25">
        <v>5964</v>
      </c>
      <c r="F36" s="24">
        <v>2950</v>
      </c>
      <c r="G36" s="23">
        <v>3014</v>
      </c>
      <c r="H36" s="25">
        <v>5986</v>
      </c>
      <c r="I36" s="24">
        <v>2977</v>
      </c>
      <c r="J36" s="23">
        <v>3009</v>
      </c>
      <c r="K36" s="25">
        <v>5966</v>
      </c>
      <c r="L36" s="24">
        <v>2965</v>
      </c>
      <c r="M36" s="24">
        <v>3001</v>
      </c>
      <c r="N36" s="19"/>
      <c r="O36" s="69" t="s">
        <v>191</v>
      </c>
    </row>
    <row r="37" spans="1:15">
      <c r="A37" s="18"/>
      <c r="B37" s="68" t="s">
        <v>190</v>
      </c>
      <c r="C37" s="18"/>
      <c r="D37" s="18"/>
      <c r="E37" s="25">
        <v>7756</v>
      </c>
      <c r="F37" s="24">
        <v>3745</v>
      </c>
      <c r="G37" s="23">
        <v>4011</v>
      </c>
      <c r="H37" s="25">
        <v>7743</v>
      </c>
      <c r="I37" s="24">
        <v>3741</v>
      </c>
      <c r="J37" s="23">
        <v>4002</v>
      </c>
      <c r="K37" s="25">
        <v>7711</v>
      </c>
      <c r="L37" s="24">
        <v>3714</v>
      </c>
      <c r="M37" s="24">
        <v>3997</v>
      </c>
      <c r="N37" s="18"/>
      <c r="O37" s="68" t="s">
        <v>189</v>
      </c>
    </row>
    <row r="38" spans="1:15">
      <c r="A38" s="18"/>
      <c r="B38" s="29" t="s">
        <v>5</v>
      </c>
      <c r="C38" s="29"/>
      <c r="D38" s="28"/>
      <c r="E38" s="25">
        <v>56302</v>
      </c>
      <c r="F38" s="24">
        <v>28195</v>
      </c>
      <c r="G38" s="23">
        <v>28107</v>
      </c>
      <c r="H38" s="25">
        <v>56634</v>
      </c>
      <c r="I38" s="24">
        <v>28323</v>
      </c>
      <c r="J38" s="23">
        <v>28311</v>
      </c>
      <c r="K38" s="25">
        <v>56850</v>
      </c>
      <c r="L38" s="24">
        <v>28410</v>
      </c>
      <c r="M38" s="24">
        <v>28440</v>
      </c>
      <c r="N38" s="19"/>
      <c r="O38" s="45" t="s">
        <v>10</v>
      </c>
    </row>
    <row r="39" spans="1:15">
      <c r="A39" s="45" t="s">
        <v>46</v>
      </c>
      <c r="B39" s="18"/>
      <c r="C39" s="18"/>
      <c r="D39" s="76"/>
      <c r="E39" s="25">
        <v>81756</v>
      </c>
      <c r="F39" s="24">
        <v>40429</v>
      </c>
      <c r="G39" s="23">
        <v>41327</v>
      </c>
      <c r="H39" s="25">
        <v>81569</v>
      </c>
      <c r="I39" s="24">
        <v>40291</v>
      </c>
      <c r="J39" s="23">
        <v>41278</v>
      </c>
      <c r="K39" s="24">
        <f>K40+K43</f>
        <v>81411</v>
      </c>
      <c r="L39" s="24">
        <f>L40+L43</f>
        <v>40143</v>
      </c>
      <c r="M39" s="24">
        <f>M40+M43</f>
        <v>41268</v>
      </c>
      <c r="N39" s="19" t="s">
        <v>188</v>
      </c>
      <c r="O39" s="83"/>
    </row>
    <row r="40" spans="1:15">
      <c r="A40" s="19"/>
      <c r="B40" s="19" t="s">
        <v>4</v>
      </c>
      <c r="C40" s="19"/>
      <c r="D40" s="45"/>
      <c r="E40" s="25">
        <v>5350</v>
      </c>
      <c r="F40" s="24">
        <v>2591</v>
      </c>
      <c r="G40" s="23">
        <v>2759</v>
      </c>
      <c r="H40" s="25">
        <v>5302</v>
      </c>
      <c r="I40" s="24">
        <v>2563</v>
      </c>
      <c r="J40" s="23">
        <v>2739</v>
      </c>
      <c r="K40" s="25">
        <f>SUM(K41:K42)</f>
        <v>5284</v>
      </c>
      <c r="L40" s="25">
        <f>SUM(L41:L42)</f>
        <v>2548</v>
      </c>
      <c r="M40" s="24">
        <f>SUM(M41:M42)</f>
        <v>2736</v>
      </c>
      <c r="N40" s="19"/>
      <c r="O40" s="45" t="s">
        <v>9</v>
      </c>
    </row>
    <row r="41" spans="1:15">
      <c r="A41" s="19"/>
      <c r="B41" s="68" t="s">
        <v>187</v>
      </c>
      <c r="C41" s="19"/>
      <c r="D41" s="19"/>
      <c r="E41" s="25">
        <v>2882</v>
      </c>
      <c r="F41" s="24">
        <v>1394</v>
      </c>
      <c r="G41" s="23">
        <v>1488</v>
      </c>
      <c r="H41" s="25">
        <v>2875</v>
      </c>
      <c r="I41" s="24">
        <v>1385</v>
      </c>
      <c r="J41" s="23">
        <v>1490</v>
      </c>
      <c r="K41" s="25">
        <v>2882</v>
      </c>
      <c r="L41" s="24">
        <v>1386</v>
      </c>
      <c r="M41" s="23">
        <v>1496</v>
      </c>
      <c r="N41" s="19"/>
      <c r="O41" s="69" t="s">
        <v>186</v>
      </c>
    </row>
    <row r="42" spans="1:15">
      <c r="A42" s="19"/>
      <c r="B42" s="68" t="s">
        <v>185</v>
      </c>
      <c r="C42" s="19"/>
      <c r="D42" s="19"/>
      <c r="E42" s="25">
        <v>2468</v>
      </c>
      <c r="F42" s="24">
        <v>1197</v>
      </c>
      <c r="G42" s="23">
        <v>1271</v>
      </c>
      <c r="H42" s="25">
        <v>2427</v>
      </c>
      <c r="I42" s="24">
        <v>1178</v>
      </c>
      <c r="J42" s="23">
        <v>1249</v>
      </c>
      <c r="K42" s="25">
        <v>2402</v>
      </c>
      <c r="L42" s="24">
        <v>1162</v>
      </c>
      <c r="M42" s="23">
        <v>1240</v>
      </c>
      <c r="N42" s="19"/>
      <c r="O42" s="69" t="s">
        <v>184</v>
      </c>
    </row>
    <row r="43" spans="1:15">
      <c r="A43" s="29"/>
      <c r="B43" s="29" t="s">
        <v>5</v>
      </c>
      <c r="C43" s="29"/>
      <c r="D43" s="28"/>
      <c r="E43" s="25">
        <v>76406</v>
      </c>
      <c r="F43" s="24">
        <v>37838</v>
      </c>
      <c r="G43" s="23">
        <v>38568</v>
      </c>
      <c r="H43" s="25">
        <v>76267</v>
      </c>
      <c r="I43" s="24">
        <v>37728</v>
      </c>
      <c r="J43" s="23">
        <v>38539</v>
      </c>
      <c r="K43" s="25">
        <v>76127</v>
      </c>
      <c r="L43" s="24">
        <v>37595</v>
      </c>
      <c r="M43" s="23">
        <v>38532</v>
      </c>
      <c r="N43" s="19"/>
      <c r="O43" s="19" t="s">
        <v>10</v>
      </c>
    </row>
    <row r="44" spans="1:15">
      <c r="A44" s="45" t="s">
        <v>45</v>
      </c>
      <c r="B44" s="27"/>
      <c r="C44" s="27"/>
      <c r="D44" s="38"/>
      <c r="E44" s="25">
        <v>21099</v>
      </c>
      <c r="F44" s="24">
        <v>10455</v>
      </c>
      <c r="G44" s="23">
        <v>10644</v>
      </c>
      <c r="H44" s="25">
        <v>21190</v>
      </c>
      <c r="I44" s="24">
        <v>10485</v>
      </c>
      <c r="J44" s="23">
        <v>10705</v>
      </c>
      <c r="K44" s="63">
        <f>K45+K47</f>
        <v>21170</v>
      </c>
      <c r="L44" s="63">
        <f>L45+L47</f>
        <v>10463</v>
      </c>
      <c r="M44" s="63">
        <f>M45+M47</f>
        <v>10707</v>
      </c>
      <c r="N44" s="19" t="s">
        <v>183</v>
      </c>
      <c r="O44" s="19"/>
    </row>
    <row r="45" spans="1:15">
      <c r="A45" s="19"/>
      <c r="B45" s="19" t="s">
        <v>4</v>
      </c>
      <c r="C45" s="19"/>
      <c r="D45" s="19"/>
      <c r="E45" s="25">
        <v>3698</v>
      </c>
      <c r="F45" s="24">
        <v>1755</v>
      </c>
      <c r="G45" s="23">
        <v>1943</v>
      </c>
      <c r="H45" s="25">
        <v>3688</v>
      </c>
      <c r="I45" s="24">
        <v>1755</v>
      </c>
      <c r="J45" s="23">
        <v>1933</v>
      </c>
      <c r="K45" s="25">
        <v>3643</v>
      </c>
      <c r="L45" s="24">
        <v>1735</v>
      </c>
      <c r="M45" s="23">
        <v>1908</v>
      </c>
      <c r="N45" s="19"/>
      <c r="O45" s="19" t="s">
        <v>9</v>
      </c>
    </row>
    <row r="46" spans="1:15">
      <c r="A46" s="19"/>
      <c r="B46" s="68" t="s">
        <v>182</v>
      </c>
      <c r="C46" s="19"/>
      <c r="D46" s="19"/>
      <c r="E46" s="25">
        <v>3698</v>
      </c>
      <c r="F46" s="24">
        <v>1755</v>
      </c>
      <c r="G46" s="23">
        <v>1943</v>
      </c>
      <c r="H46" s="25">
        <v>3688</v>
      </c>
      <c r="I46" s="24">
        <v>1755</v>
      </c>
      <c r="J46" s="23">
        <v>1933</v>
      </c>
      <c r="K46" s="25">
        <v>3643</v>
      </c>
      <c r="L46" s="24">
        <v>1735</v>
      </c>
      <c r="M46" s="23">
        <v>1908</v>
      </c>
      <c r="N46" s="19"/>
      <c r="O46" s="69" t="s">
        <v>181</v>
      </c>
    </row>
    <row r="47" spans="1:15">
      <c r="A47" s="29"/>
      <c r="B47" s="29" t="s">
        <v>5</v>
      </c>
      <c r="C47" s="29"/>
      <c r="D47" s="28"/>
      <c r="E47" s="25">
        <v>17401</v>
      </c>
      <c r="F47" s="24">
        <v>8700</v>
      </c>
      <c r="G47" s="23">
        <v>8701</v>
      </c>
      <c r="H47" s="25">
        <v>17502</v>
      </c>
      <c r="I47" s="24">
        <v>8730</v>
      </c>
      <c r="J47" s="23">
        <v>8772</v>
      </c>
      <c r="K47" s="25">
        <v>17527</v>
      </c>
      <c r="L47" s="24">
        <v>8728</v>
      </c>
      <c r="M47" s="23">
        <v>8799</v>
      </c>
      <c r="N47" s="19"/>
      <c r="O47" s="19" t="s">
        <v>10</v>
      </c>
    </row>
    <row r="48" spans="1:15">
      <c r="A48" s="45" t="s">
        <v>44</v>
      </c>
      <c r="B48" s="75"/>
      <c r="C48" s="75"/>
      <c r="D48" s="46"/>
      <c r="E48" s="25">
        <v>70993</v>
      </c>
      <c r="F48" s="24">
        <v>35387</v>
      </c>
      <c r="G48" s="23">
        <v>35606</v>
      </c>
      <c r="H48" s="25">
        <v>71308</v>
      </c>
      <c r="I48" s="24">
        <v>35514</v>
      </c>
      <c r="J48" s="23">
        <v>35794</v>
      </c>
      <c r="K48" s="63">
        <f>K49+K51</f>
        <v>71403</v>
      </c>
      <c r="L48" s="63">
        <f>L49+L51</f>
        <v>35569</v>
      </c>
      <c r="M48" s="63">
        <f>M49+M51</f>
        <v>35834</v>
      </c>
      <c r="N48" s="19" t="s">
        <v>180</v>
      </c>
      <c r="O48" s="18"/>
    </row>
    <row r="49" spans="1:15">
      <c r="A49" s="19" t="s">
        <v>179</v>
      </c>
      <c r="B49" s="29" t="s">
        <v>4</v>
      </c>
      <c r="C49" s="75"/>
      <c r="D49" s="46"/>
      <c r="E49" s="25">
        <v>4173</v>
      </c>
      <c r="F49" s="24">
        <v>1989</v>
      </c>
      <c r="G49" s="23">
        <v>2184</v>
      </c>
      <c r="H49" s="25">
        <v>4133</v>
      </c>
      <c r="I49" s="24">
        <v>1963</v>
      </c>
      <c r="J49" s="23">
        <v>2170</v>
      </c>
      <c r="K49" s="25">
        <v>4062</v>
      </c>
      <c r="L49" s="24">
        <v>1939</v>
      </c>
      <c r="M49" s="23">
        <v>2123</v>
      </c>
      <c r="N49" s="18"/>
      <c r="O49" s="19" t="s">
        <v>173</v>
      </c>
    </row>
    <row r="50" spans="1:15">
      <c r="A50" s="68"/>
      <c r="B50" s="68" t="s">
        <v>178</v>
      </c>
      <c r="C50" s="68"/>
      <c r="D50" s="46"/>
      <c r="E50" s="25">
        <v>4173</v>
      </c>
      <c r="F50" s="24">
        <v>1989</v>
      </c>
      <c r="G50" s="23">
        <v>2184</v>
      </c>
      <c r="H50" s="25">
        <v>4133</v>
      </c>
      <c r="I50" s="24">
        <v>1963</v>
      </c>
      <c r="J50" s="23">
        <v>2170</v>
      </c>
      <c r="K50" s="25">
        <v>4062</v>
      </c>
      <c r="L50" s="24">
        <v>1939</v>
      </c>
      <c r="M50" s="23">
        <v>2123</v>
      </c>
      <c r="N50" s="18"/>
      <c r="O50" s="69" t="s">
        <v>177</v>
      </c>
    </row>
    <row r="51" spans="1:15">
      <c r="A51" s="68" t="s">
        <v>176</v>
      </c>
      <c r="B51" s="17"/>
      <c r="C51" s="68"/>
      <c r="D51" s="46"/>
      <c r="E51" s="25">
        <v>66820</v>
      </c>
      <c r="F51" s="24">
        <v>33398</v>
      </c>
      <c r="G51" s="23">
        <v>33422</v>
      </c>
      <c r="H51" s="25">
        <v>67175</v>
      </c>
      <c r="I51" s="24">
        <v>33551</v>
      </c>
      <c r="J51" s="23">
        <v>33624</v>
      </c>
      <c r="K51" s="25">
        <v>67341</v>
      </c>
      <c r="L51" s="24">
        <v>33630</v>
      </c>
      <c r="M51" s="23">
        <v>33711</v>
      </c>
      <c r="N51" s="18"/>
      <c r="O51" s="69" t="s">
        <v>10</v>
      </c>
    </row>
    <row r="52" spans="1:1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1: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1:1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5">
      <c r="A55" s="43"/>
      <c r="B55" s="43" t="s">
        <v>0</v>
      </c>
      <c r="C55" s="44">
        <v>1.2</v>
      </c>
      <c r="D55" s="43" t="s">
        <v>222</v>
      </c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</row>
    <row r="56" spans="1:15">
      <c r="A56" s="42"/>
      <c r="B56" s="43" t="s">
        <v>14</v>
      </c>
      <c r="C56" s="44">
        <v>1.2</v>
      </c>
      <c r="D56" s="43" t="s">
        <v>223</v>
      </c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</row>
    <row r="57" spans="1: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17"/>
      <c r="M57" s="17"/>
      <c r="N57" s="41"/>
      <c r="O57" s="41"/>
    </row>
    <row r="58" spans="1:15">
      <c r="A58" s="163" t="s">
        <v>15</v>
      </c>
      <c r="B58" s="163"/>
      <c r="C58" s="163"/>
      <c r="D58" s="164"/>
      <c r="E58" s="169" t="s">
        <v>64</v>
      </c>
      <c r="F58" s="170"/>
      <c r="G58" s="171"/>
      <c r="H58" s="169" t="s">
        <v>63</v>
      </c>
      <c r="I58" s="170"/>
      <c r="J58" s="171"/>
      <c r="K58" s="169" t="s">
        <v>62</v>
      </c>
      <c r="L58" s="170"/>
      <c r="M58" s="171"/>
      <c r="N58" s="172" t="s">
        <v>16</v>
      </c>
      <c r="O58" s="173"/>
    </row>
    <row r="59" spans="1:15">
      <c r="A59" s="165"/>
      <c r="B59" s="165"/>
      <c r="C59" s="165"/>
      <c r="D59" s="166"/>
      <c r="E59" s="38" t="s">
        <v>1</v>
      </c>
      <c r="F59" s="36" t="s">
        <v>2</v>
      </c>
      <c r="G59" s="38" t="s">
        <v>3</v>
      </c>
      <c r="H59" s="40" t="s">
        <v>1</v>
      </c>
      <c r="I59" s="36" t="s">
        <v>2</v>
      </c>
      <c r="J59" s="38" t="s">
        <v>3</v>
      </c>
      <c r="K59" s="40" t="s">
        <v>1</v>
      </c>
      <c r="L59" s="36" t="s">
        <v>2</v>
      </c>
      <c r="M59" s="38" t="s">
        <v>3</v>
      </c>
      <c r="N59" s="174"/>
      <c r="O59" s="175"/>
    </row>
    <row r="60" spans="1:15">
      <c r="A60" s="167"/>
      <c r="B60" s="167"/>
      <c r="C60" s="167"/>
      <c r="D60" s="168"/>
      <c r="E60" s="39" t="s">
        <v>6</v>
      </c>
      <c r="F60" s="33" t="s">
        <v>7</v>
      </c>
      <c r="G60" s="39" t="s">
        <v>8</v>
      </c>
      <c r="H60" s="33" t="s">
        <v>6</v>
      </c>
      <c r="I60" s="33" t="s">
        <v>7</v>
      </c>
      <c r="J60" s="39" t="s">
        <v>8</v>
      </c>
      <c r="K60" s="33" t="s">
        <v>6</v>
      </c>
      <c r="L60" s="33" t="s">
        <v>7</v>
      </c>
      <c r="M60" s="39" t="s">
        <v>8</v>
      </c>
      <c r="N60" s="176"/>
      <c r="O60" s="177"/>
    </row>
    <row r="61" spans="1:15" ht="21" customHeight="1">
      <c r="A61" s="45" t="s">
        <v>43</v>
      </c>
      <c r="B61" s="75"/>
      <c r="C61" s="75"/>
      <c r="D61" s="46"/>
      <c r="E61" s="80">
        <v>81221</v>
      </c>
      <c r="F61" s="79">
        <v>39564</v>
      </c>
      <c r="G61" s="78">
        <v>41657</v>
      </c>
      <c r="H61" s="80">
        <f t="shared" ref="H61:M61" si="2">H62+H66</f>
        <v>81632</v>
      </c>
      <c r="I61" s="79">
        <f t="shared" si="2"/>
        <v>39738</v>
      </c>
      <c r="J61" s="78">
        <f t="shared" si="2"/>
        <v>41894</v>
      </c>
      <c r="K61" s="82">
        <f t="shared" si="2"/>
        <v>82100</v>
      </c>
      <c r="L61" s="82">
        <f t="shared" si="2"/>
        <v>39990</v>
      </c>
      <c r="M61" s="59">
        <f t="shared" si="2"/>
        <v>42110</v>
      </c>
      <c r="N61" s="19" t="s">
        <v>175</v>
      </c>
      <c r="O61" s="18"/>
    </row>
    <row r="62" spans="1:15" ht="21" customHeight="1">
      <c r="A62" s="19" t="s">
        <v>174</v>
      </c>
      <c r="B62" s="75"/>
      <c r="C62" s="75"/>
      <c r="D62" s="46"/>
      <c r="E62" s="80">
        <v>32963</v>
      </c>
      <c r="F62" s="79">
        <v>16108</v>
      </c>
      <c r="G62" s="78">
        <v>16855</v>
      </c>
      <c r="H62" s="80">
        <f>H63+H64+H65</f>
        <v>33084</v>
      </c>
      <c r="I62" s="79">
        <f>I63+I64+I65</f>
        <v>16149</v>
      </c>
      <c r="J62" s="78">
        <f>J63+J64+J65</f>
        <v>16935</v>
      </c>
      <c r="K62" s="80">
        <f>SUM(K63:K65)</f>
        <v>33253</v>
      </c>
      <c r="L62" s="80">
        <f>SUM(L63:L65)</f>
        <v>16201</v>
      </c>
      <c r="M62" s="79">
        <f>SUM(M63:M65)</f>
        <v>17052</v>
      </c>
      <c r="N62" s="19" t="s">
        <v>173</v>
      </c>
      <c r="O62" s="18"/>
    </row>
    <row r="63" spans="1:15" ht="21" customHeight="1">
      <c r="A63" s="68"/>
      <c r="B63" s="68" t="s">
        <v>172</v>
      </c>
      <c r="C63" s="68"/>
      <c r="D63" s="46"/>
      <c r="E63" s="80">
        <v>12568</v>
      </c>
      <c r="F63" s="79">
        <v>6019</v>
      </c>
      <c r="G63" s="78">
        <v>6549</v>
      </c>
      <c r="H63" s="80">
        <v>12580</v>
      </c>
      <c r="I63" s="79">
        <v>6011</v>
      </c>
      <c r="J63" s="78">
        <v>6569</v>
      </c>
      <c r="K63" s="80">
        <v>12662</v>
      </c>
      <c r="L63" s="79">
        <v>6021</v>
      </c>
      <c r="M63" s="78">
        <v>6641</v>
      </c>
      <c r="N63" s="18"/>
      <c r="O63" s="69" t="s">
        <v>171</v>
      </c>
    </row>
    <row r="64" spans="1:15" ht="21" customHeight="1">
      <c r="A64" s="68"/>
      <c r="B64" s="68" t="s">
        <v>170</v>
      </c>
      <c r="C64" s="68"/>
      <c r="D64" s="46"/>
      <c r="E64" s="80">
        <v>9610</v>
      </c>
      <c r="F64" s="79">
        <v>4721</v>
      </c>
      <c r="G64" s="78">
        <v>4889</v>
      </c>
      <c r="H64" s="80">
        <v>9651</v>
      </c>
      <c r="I64" s="79">
        <v>4736</v>
      </c>
      <c r="J64" s="78">
        <v>4915</v>
      </c>
      <c r="K64" s="80">
        <v>9663</v>
      </c>
      <c r="L64" s="79">
        <v>4742</v>
      </c>
      <c r="M64" s="78">
        <v>4921</v>
      </c>
      <c r="N64" s="76"/>
      <c r="O64" s="68" t="s">
        <v>169</v>
      </c>
    </row>
    <row r="65" spans="1:15" ht="21" customHeight="1">
      <c r="A65" s="68"/>
      <c r="B65" s="68" t="s">
        <v>168</v>
      </c>
      <c r="C65" s="68"/>
      <c r="D65" s="38"/>
      <c r="E65" s="80">
        <v>10785</v>
      </c>
      <c r="F65" s="79">
        <v>5368</v>
      </c>
      <c r="G65" s="78">
        <v>5417</v>
      </c>
      <c r="H65" s="80">
        <v>10853</v>
      </c>
      <c r="I65" s="79">
        <v>5402</v>
      </c>
      <c r="J65" s="78">
        <v>5451</v>
      </c>
      <c r="K65" s="80">
        <v>10928</v>
      </c>
      <c r="L65" s="79">
        <v>5438</v>
      </c>
      <c r="M65" s="78">
        <v>5490</v>
      </c>
      <c r="N65" s="76"/>
      <c r="O65" s="68" t="s">
        <v>167</v>
      </c>
    </row>
    <row r="66" spans="1:15" ht="21" customHeight="1">
      <c r="A66" s="45"/>
      <c r="B66" s="46" t="s">
        <v>5</v>
      </c>
      <c r="C66" s="46"/>
      <c r="D66" s="28"/>
      <c r="E66" s="80">
        <v>48258</v>
      </c>
      <c r="F66" s="79">
        <v>23456</v>
      </c>
      <c r="G66" s="78">
        <v>24802</v>
      </c>
      <c r="H66" s="80">
        <v>48548</v>
      </c>
      <c r="I66" s="79">
        <v>23589</v>
      </c>
      <c r="J66" s="78">
        <v>24959</v>
      </c>
      <c r="K66" s="80">
        <v>48847</v>
      </c>
      <c r="L66" s="79">
        <v>23789</v>
      </c>
      <c r="M66" s="78">
        <v>25058</v>
      </c>
      <c r="N66" s="45"/>
      <c r="O66" s="45" t="s">
        <v>10</v>
      </c>
    </row>
    <row r="67" spans="1:15" ht="21" customHeight="1">
      <c r="A67" s="19" t="s">
        <v>42</v>
      </c>
      <c r="B67" s="19"/>
      <c r="C67" s="19"/>
      <c r="D67" s="19"/>
      <c r="E67" s="80">
        <v>128257</v>
      </c>
      <c r="F67" s="79">
        <v>63554</v>
      </c>
      <c r="G67" s="78">
        <v>64703</v>
      </c>
      <c r="H67" s="80">
        <f t="shared" ref="H67:M67" si="3">H68+H72</f>
        <v>128513</v>
      </c>
      <c r="I67" s="79">
        <f t="shared" si="3"/>
        <v>63698</v>
      </c>
      <c r="J67" s="78">
        <f t="shared" si="3"/>
        <v>64815</v>
      </c>
      <c r="K67" s="25">
        <f t="shared" si="3"/>
        <v>128611</v>
      </c>
      <c r="L67" s="25">
        <f t="shared" si="3"/>
        <v>63608</v>
      </c>
      <c r="M67" s="24">
        <f t="shared" si="3"/>
        <v>65003</v>
      </c>
      <c r="N67" s="45" t="s">
        <v>166</v>
      </c>
      <c r="O67" s="81"/>
    </row>
    <row r="68" spans="1:15" ht="21" customHeight="1">
      <c r="A68" s="19"/>
      <c r="B68" s="19" t="s">
        <v>4</v>
      </c>
      <c r="C68" s="19"/>
      <c r="D68" s="19"/>
      <c r="E68" s="80">
        <v>19372</v>
      </c>
      <c r="F68" s="79">
        <v>9349</v>
      </c>
      <c r="G68" s="78">
        <v>10023</v>
      </c>
      <c r="H68" s="80">
        <f>H69+H70+H71</f>
        <v>19328</v>
      </c>
      <c r="I68" s="79">
        <f>I69+I70+I71</f>
        <v>9343</v>
      </c>
      <c r="J68" s="78">
        <f>J69+J70+J71</f>
        <v>9985</v>
      </c>
      <c r="K68" s="80">
        <f>SUM(K69:K71)</f>
        <v>19251</v>
      </c>
      <c r="L68" s="80">
        <f>SUM(L69:L71)</f>
        <v>9295</v>
      </c>
      <c r="M68" s="79">
        <f>SUM(M69:M71)</f>
        <v>9956</v>
      </c>
      <c r="N68" s="19"/>
      <c r="O68" s="19" t="s">
        <v>9</v>
      </c>
    </row>
    <row r="69" spans="1:15" ht="21" customHeight="1">
      <c r="A69" s="19"/>
      <c r="B69" s="68" t="s">
        <v>165</v>
      </c>
      <c r="C69" s="19"/>
      <c r="D69" s="19"/>
      <c r="E69" s="80">
        <v>6432</v>
      </c>
      <c r="F69" s="79">
        <v>3073</v>
      </c>
      <c r="G69" s="78">
        <v>3359</v>
      </c>
      <c r="H69" s="80">
        <v>6382</v>
      </c>
      <c r="I69" s="79">
        <v>3052</v>
      </c>
      <c r="J69" s="78">
        <v>3330</v>
      </c>
      <c r="K69" s="80">
        <v>6331</v>
      </c>
      <c r="L69" s="79">
        <v>3004</v>
      </c>
      <c r="M69" s="78">
        <v>3327</v>
      </c>
      <c r="N69" s="19"/>
      <c r="O69" s="69" t="s">
        <v>164</v>
      </c>
    </row>
    <row r="70" spans="1:15" ht="21" customHeight="1">
      <c r="A70" s="19"/>
      <c r="B70" s="68" t="s">
        <v>163</v>
      </c>
      <c r="C70" s="19"/>
      <c r="D70" s="19"/>
      <c r="E70" s="80">
        <v>4103</v>
      </c>
      <c r="F70" s="79">
        <v>1977</v>
      </c>
      <c r="G70" s="78">
        <v>2126</v>
      </c>
      <c r="H70" s="80">
        <v>4103</v>
      </c>
      <c r="I70" s="79">
        <v>1982</v>
      </c>
      <c r="J70" s="78">
        <v>2121</v>
      </c>
      <c r="K70" s="80">
        <v>4110</v>
      </c>
      <c r="L70" s="79">
        <v>1991</v>
      </c>
      <c r="M70" s="78">
        <v>2119</v>
      </c>
      <c r="N70" s="19"/>
      <c r="O70" s="69" t="s">
        <v>162</v>
      </c>
    </row>
    <row r="71" spans="1:15" ht="21" customHeight="1">
      <c r="A71" s="19"/>
      <c r="B71" s="68" t="s">
        <v>161</v>
      </c>
      <c r="C71" s="19"/>
      <c r="D71" s="19"/>
      <c r="E71" s="80">
        <v>8837</v>
      </c>
      <c r="F71" s="79">
        <v>4299</v>
      </c>
      <c r="G71" s="78">
        <v>4538</v>
      </c>
      <c r="H71" s="80">
        <v>8843</v>
      </c>
      <c r="I71" s="79">
        <v>4309</v>
      </c>
      <c r="J71" s="78">
        <v>4534</v>
      </c>
      <c r="K71" s="80">
        <v>8810</v>
      </c>
      <c r="L71" s="79">
        <v>4300</v>
      </c>
      <c r="M71" s="78">
        <v>4510</v>
      </c>
      <c r="N71" s="19"/>
      <c r="O71" s="69" t="s">
        <v>160</v>
      </c>
    </row>
    <row r="72" spans="1:15" ht="21" customHeight="1">
      <c r="A72" s="19"/>
      <c r="B72" s="19" t="s">
        <v>5</v>
      </c>
      <c r="C72" s="19"/>
      <c r="D72" s="19"/>
      <c r="E72" s="80">
        <v>108885</v>
      </c>
      <c r="F72" s="79">
        <v>54205</v>
      </c>
      <c r="G72" s="78">
        <v>54680</v>
      </c>
      <c r="H72" s="80">
        <v>109185</v>
      </c>
      <c r="I72" s="79">
        <v>54355</v>
      </c>
      <c r="J72" s="78">
        <v>54830</v>
      </c>
      <c r="K72" s="80">
        <v>109360</v>
      </c>
      <c r="L72" s="79">
        <v>54313</v>
      </c>
      <c r="M72" s="79">
        <v>55047</v>
      </c>
      <c r="N72" s="19"/>
      <c r="O72" s="19" t="s">
        <v>10</v>
      </c>
    </row>
    <row r="73" spans="1:15" ht="21" customHeight="1">
      <c r="A73" s="19" t="s">
        <v>41</v>
      </c>
      <c r="B73" s="19"/>
      <c r="C73" s="19"/>
      <c r="D73" s="19"/>
      <c r="E73" s="80">
        <v>72021</v>
      </c>
      <c r="F73" s="79">
        <v>35419</v>
      </c>
      <c r="G73" s="78">
        <v>36602</v>
      </c>
      <c r="H73" s="80">
        <f t="shared" ref="H73:M73" si="4">H74+H78</f>
        <v>72039</v>
      </c>
      <c r="I73" s="79">
        <f t="shared" si="4"/>
        <v>35380</v>
      </c>
      <c r="J73" s="78">
        <f t="shared" si="4"/>
        <v>36659</v>
      </c>
      <c r="K73" s="25">
        <f t="shared" si="4"/>
        <v>71944</v>
      </c>
      <c r="L73" s="25">
        <f t="shared" si="4"/>
        <v>35308</v>
      </c>
      <c r="M73" s="24">
        <f t="shared" si="4"/>
        <v>36636</v>
      </c>
      <c r="N73" s="19" t="s">
        <v>159</v>
      </c>
      <c r="O73" s="19"/>
    </row>
    <row r="74" spans="1:15" ht="21" customHeight="1">
      <c r="A74" s="19"/>
      <c r="B74" s="19" t="s">
        <v>4</v>
      </c>
      <c r="C74" s="19"/>
      <c r="D74" s="19"/>
      <c r="E74" s="80">
        <v>16870</v>
      </c>
      <c r="F74" s="79">
        <v>8228</v>
      </c>
      <c r="G74" s="78">
        <v>8642</v>
      </c>
      <c r="H74" s="80">
        <f>H75+H76+H77</f>
        <v>16828</v>
      </c>
      <c r="I74" s="79">
        <f>I75+I76+I77</f>
        <v>8198</v>
      </c>
      <c r="J74" s="78">
        <f>J75+J76+J77</f>
        <v>8630</v>
      </c>
      <c r="K74" s="80">
        <f>SUM(K75:K77)</f>
        <v>16742</v>
      </c>
      <c r="L74" s="80">
        <f>SUM(L75:L77)</f>
        <v>8171</v>
      </c>
      <c r="M74" s="79">
        <f>SUM(M75:M77)</f>
        <v>8571</v>
      </c>
      <c r="N74" s="19"/>
      <c r="O74" s="19" t="s">
        <v>9</v>
      </c>
    </row>
    <row r="75" spans="1:15" ht="21" customHeight="1">
      <c r="A75" s="19"/>
      <c r="B75" s="68" t="s">
        <v>158</v>
      </c>
      <c r="C75" s="19"/>
      <c r="D75" s="19"/>
      <c r="E75" s="80">
        <v>5480</v>
      </c>
      <c r="F75" s="79">
        <v>2685</v>
      </c>
      <c r="G75" s="78">
        <v>2795</v>
      </c>
      <c r="H75" s="80">
        <v>5487</v>
      </c>
      <c r="I75" s="79">
        <v>2687</v>
      </c>
      <c r="J75" s="78">
        <v>2800</v>
      </c>
      <c r="K75" s="80">
        <v>5485</v>
      </c>
      <c r="L75" s="79">
        <v>2690</v>
      </c>
      <c r="M75" s="78">
        <v>2795</v>
      </c>
      <c r="N75" s="19"/>
      <c r="O75" s="69" t="s">
        <v>157</v>
      </c>
    </row>
    <row r="76" spans="1:15" ht="21" customHeight="1">
      <c r="A76" s="19"/>
      <c r="B76" s="68" t="s">
        <v>156</v>
      </c>
      <c r="C76" s="19"/>
      <c r="D76" s="19"/>
      <c r="E76" s="80">
        <v>3433</v>
      </c>
      <c r="F76" s="79">
        <v>1594</v>
      </c>
      <c r="G76" s="78">
        <v>1839</v>
      </c>
      <c r="H76" s="80">
        <v>3413</v>
      </c>
      <c r="I76" s="79">
        <v>1580</v>
      </c>
      <c r="J76" s="78">
        <v>1833</v>
      </c>
      <c r="K76" s="80">
        <v>3362</v>
      </c>
      <c r="L76" s="79">
        <v>1559</v>
      </c>
      <c r="M76" s="78">
        <v>1803</v>
      </c>
      <c r="N76" s="19"/>
      <c r="O76" s="68" t="s">
        <v>155</v>
      </c>
    </row>
    <row r="77" spans="1:15" ht="21" customHeight="1">
      <c r="A77" s="19"/>
      <c r="B77" s="68" t="s">
        <v>154</v>
      </c>
      <c r="C77" s="19"/>
      <c r="D77" s="19"/>
      <c r="E77" s="80">
        <v>7957</v>
      </c>
      <c r="F77" s="79">
        <v>3949</v>
      </c>
      <c r="G77" s="78">
        <v>4008</v>
      </c>
      <c r="H77" s="80">
        <v>7928</v>
      </c>
      <c r="I77" s="79">
        <v>3931</v>
      </c>
      <c r="J77" s="78">
        <v>3997</v>
      </c>
      <c r="K77" s="80">
        <v>7895</v>
      </c>
      <c r="L77" s="79">
        <v>3922</v>
      </c>
      <c r="M77" s="78">
        <v>3973</v>
      </c>
      <c r="N77" s="19"/>
      <c r="O77" s="69" t="s">
        <v>153</v>
      </c>
    </row>
    <row r="78" spans="1:15" ht="21" customHeight="1">
      <c r="A78" s="29"/>
      <c r="B78" s="29" t="s">
        <v>5</v>
      </c>
      <c r="C78" s="29"/>
      <c r="D78" s="28"/>
      <c r="E78" s="80">
        <v>55151</v>
      </c>
      <c r="F78" s="79">
        <v>27191</v>
      </c>
      <c r="G78" s="78">
        <v>27960</v>
      </c>
      <c r="H78" s="80">
        <v>55211</v>
      </c>
      <c r="I78" s="79">
        <v>27182</v>
      </c>
      <c r="J78" s="78">
        <v>28029</v>
      </c>
      <c r="K78" s="80">
        <v>55202</v>
      </c>
      <c r="L78" s="79">
        <v>27137</v>
      </c>
      <c r="M78" s="78">
        <v>28065</v>
      </c>
      <c r="N78" s="19"/>
      <c r="O78" s="19" t="s">
        <v>10</v>
      </c>
    </row>
    <row r="79" spans="1:1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</row>
    <row r="80" spans="1:15" ht="25.5" customHeight="1">
      <c r="A80" s="43"/>
      <c r="B80" s="43" t="s">
        <v>0</v>
      </c>
      <c r="C80" s="44">
        <v>1.2</v>
      </c>
      <c r="D80" s="43" t="s">
        <v>222</v>
      </c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</row>
    <row r="81" spans="1:15">
      <c r="A81" s="42"/>
      <c r="B81" s="43" t="s">
        <v>14</v>
      </c>
      <c r="C81" s="44">
        <v>1.2</v>
      </c>
      <c r="D81" s="43" t="s">
        <v>223</v>
      </c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</row>
    <row r="82" spans="1:1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17"/>
      <c r="M82" s="17"/>
      <c r="N82" s="41"/>
      <c r="O82" s="41"/>
    </row>
    <row r="83" spans="1:15">
      <c r="A83" s="163" t="s">
        <v>15</v>
      </c>
      <c r="B83" s="163"/>
      <c r="C83" s="163"/>
      <c r="D83" s="164"/>
      <c r="E83" s="169" t="s">
        <v>64</v>
      </c>
      <c r="F83" s="170"/>
      <c r="G83" s="171"/>
      <c r="H83" s="169" t="s">
        <v>63</v>
      </c>
      <c r="I83" s="170"/>
      <c r="J83" s="171"/>
      <c r="K83" s="169" t="s">
        <v>62</v>
      </c>
      <c r="L83" s="170"/>
      <c r="M83" s="171"/>
      <c r="N83" s="172" t="s">
        <v>16</v>
      </c>
      <c r="O83" s="173"/>
    </row>
    <row r="84" spans="1:15">
      <c r="A84" s="165"/>
      <c r="B84" s="165"/>
      <c r="C84" s="165"/>
      <c r="D84" s="166"/>
      <c r="E84" s="38" t="s">
        <v>1</v>
      </c>
      <c r="F84" s="36" t="s">
        <v>2</v>
      </c>
      <c r="G84" s="38" t="s">
        <v>3</v>
      </c>
      <c r="H84" s="40" t="s">
        <v>1</v>
      </c>
      <c r="I84" s="36" t="s">
        <v>2</v>
      </c>
      <c r="J84" s="38" t="s">
        <v>3</v>
      </c>
      <c r="K84" s="40" t="s">
        <v>1</v>
      </c>
      <c r="L84" s="36" t="s">
        <v>2</v>
      </c>
      <c r="M84" s="38" t="s">
        <v>3</v>
      </c>
      <c r="N84" s="174"/>
      <c r="O84" s="175"/>
    </row>
    <row r="85" spans="1:15">
      <c r="A85" s="167"/>
      <c r="B85" s="167"/>
      <c r="C85" s="167"/>
      <c r="D85" s="168"/>
      <c r="E85" s="39" t="s">
        <v>6</v>
      </c>
      <c r="F85" s="33" t="s">
        <v>7</v>
      </c>
      <c r="G85" s="39" t="s">
        <v>8</v>
      </c>
      <c r="H85" s="33" t="s">
        <v>6</v>
      </c>
      <c r="I85" s="33" t="s">
        <v>7</v>
      </c>
      <c r="J85" s="39" t="s">
        <v>8</v>
      </c>
      <c r="K85" s="33" t="s">
        <v>6</v>
      </c>
      <c r="L85" s="33" t="s">
        <v>7</v>
      </c>
      <c r="M85" s="39" t="s">
        <v>8</v>
      </c>
      <c r="N85" s="176"/>
      <c r="O85" s="177"/>
    </row>
    <row r="86" spans="1:15">
      <c r="A86" s="19" t="s">
        <v>40</v>
      </c>
      <c r="B86" s="19"/>
      <c r="C86" s="19"/>
      <c r="D86" s="19"/>
      <c r="E86" s="25">
        <v>127279</v>
      </c>
      <c r="F86" s="24">
        <v>62460</v>
      </c>
      <c r="G86" s="23">
        <v>64819</v>
      </c>
      <c r="H86" s="25">
        <v>127437</v>
      </c>
      <c r="I86" s="24">
        <v>62540</v>
      </c>
      <c r="J86" s="23">
        <v>64897</v>
      </c>
      <c r="K86" s="25">
        <f>K87+K94</f>
        <v>127224</v>
      </c>
      <c r="L86" s="25">
        <f>L87+L94</f>
        <v>62442</v>
      </c>
      <c r="M86" s="59">
        <f>M87+M94</f>
        <v>64782</v>
      </c>
      <c r="N86" s="19" t="s">
        <v>152</v>
      </c>
      <c r="O86" s="19"/>
    </row>
    <row r="87" spans="1:15">
      <c r="A87" s="19"/>
      <c r="B87" s="19" t="s">
        <v>4</v>
      </c>
      <c r="C87" s="19"/>
      <c r="D87" s="19"/>
      <c r="E87" s="25">
        <v>39866</v>
      </c>
      <c r="F87" s="24">
        <v>19436</v>
      </c>
      <c r="G87" s="23">
        <v>20430</v>
      </c>
      <c r="H87" s="25">
        <v>39949</v>
      </c>
      <c r="I87" s="24">
        <v>19461</v>
      </c>
      <c r="J87" s="23">
        <v>20488</v>
      </c>
      <c r="K87" s="25">
        <f>SUM(K88:K93)</f>
        <v>39988</v>
      </c>
      <c r="L87" s="25">
        <f>SUM(L88:L93)</f>
        <v>19485</v>
      </c>
      <c r="M87" s="24">
        <f>SUM(M88:M93)</f>
        <v>20503</v>
      </c>
      <c r="N87" s="19"/>
      <c r="O87" s="19" t="s">
        <v>9</v>
      </c>
    </row>
    <row r="88" spans="1:15">
      <c r="A88" s="19"/>
      <c r="B88" s="68" t="s">
        <v>151</v>
      </c>
      <c r="C88" s="19"/>
      <c r="D88" s="19"/>
      <c r="E88" s="25">
        <v>9828</v>
      </c>
      <c r="F88" s="24">
        <v>4738</v>
      </c>
      <c r="G88" s="23">
        <v>5090</v>
      </c>
      <c r="H88" s="25">
        <v>9843</v>
      </c>
      <c r="I88" s="24">
        <v>4739</v>
      </c>
      <c r="J88" s="23">
        <v>5104</v>
      </c>
      <c r="K88" s="25">
        <v>9804</v>
      </c>
      <c r="L88" s="24">
        <v>4723</v>
      </c>
      <c r="M88" s="24">
        <v>5081</v>
      </c>
      <c r="N88" s="19"/>
      <c r="O88" s="69" t="s">
        <v>150</v>
      </c>
    </row>
    <row r="89" spans="1:15">
      <c r="A89" s="19"/>
      <c r="B89" s="68" t="s">
        <v>149</v>
      </c>
      <c r="C89" s="19"/>
      <c r="D89" s="19"/>
      <c r="E89" s="25">
        <v>3602</v>
      </c>
      <c r="F89" s="24">
        <v>1727</v>
      </c>
      <c r="G89" s="23">
        <v>1875</v>
      </c>
      <c r="H89" s="25">
        <v>3569</v>
      </c>
      <c r="I89" s="24">
        <v>1705</v>
      </c>
      <c r="J89" s="23">
        <v>1864</v>
      </c>
      <c r="K89" s="25">
        <v>3545</v>
      </c>
      <c r="L89" s="24">
        <v>1683</v>
      </c>
      <c r="M89" s="24">
        <v>1862</v>
      </c>
      <c r="N89" s="19"/>
      <c r="O89" s="69" t="s">
        <v>148</v>
      </c>
    </row>
    <row r="90" spans="1:15">
      <c r="A90" s="19"/>
      <c r="B90" s="68" t="s">
        <v>147</v>
      </c>
      <c r="C90" s="19"/>
      <c r="D90" s="19"/>
      <c r="E90" s="25">
        <v>1898</v>
      </c>
      <c r="F90" s="24">
        <v>926</v>
      </c>
      <c r="G90" s="23">
        <v>972</v>
      </c>
      <c r="H90" s="25">
        <v>1915</v>
      </c>
      <c r="I90" s="24">
        <v>938</v>
      </c>
      <c r="J90" s="23">
        <v>977</v>
      </c>
      <c r="K90" s="25">
        <v>1982</v>
      </c>
      <c r="L90" s="24">
        <v>966</v>
      </c>
      <c r="M90" s="24">
        <v>1016</v>
      </c>
      <c r="N90" s="19"/>
      <c r="O90" s="69" t="s">
        <v>146</v>
      </c>
    </row>
    <row r="91" spans="1:15">
      <c r="A91" s="29"/>
      <c r="B91" s="68" t="s">
        <v>145</v>
      </c>
      <c r="C91" s="18"/>
      <c r="D91" s="18"/>
      <c r="E91" s="25">
        <v>3568</v>
      </c>
      <c r="F91" s="24">
        <v>1692</v>
      </c>
      <c r="G91" s="23">
        <v>1876</v>
      </c>
      <c r="H91" s="25">
        <v>3565</v>
      </c>
      <c r="I91" s="24">
        <v>1686</v>
      </c>
      <c r="J91" s="23">
        <v>1879</v>
      </c>
      <c r="K91" s="25">
        <v>3571</v>
      </c>
      <c r="L91" s="24">
        <v>1690</v>
      </c>
      <c r="M91" s="23">
        <v>1881</v>
      </c>
      <c r="N91" s="18"/>
      <c r="O91" s="69" t="s">
        <v>144</v>
      </c>
    </row>
    <row r="92" spans="1:15">
      <c r="A92" s="29"/>
      <c r="B92" s="68" t="s">
        <v>143</v>
      </c>
      <c r="C92" s="29"/>
      <c r="D92" s="28"/>
      <c r="E92" s="25">
        <v>12430</v>
      </c>
      <c r="F92" s="24">
        <v>6182</v>
      </c>
      <c r="G92" s="23">
        <v>6248</v>
      </c>
      <c r="H92" s="25">
        <v>12488</v>
      </c>
      <c r="I92" s="24">
        <v>6203</v>
      </c>
      <c r="J92" s="23">
        <v>6285</v>
      </c>
      <c r="K92" s="25">
        <v>12538</v>
      </c>
      <c r="L92" s="24">
        <v>6237</v>
      </c>
      <c r="M92" s="23">
        <v>6301</v>
      </c>
      <c r="N92" s="19"/>
      <c r="O92" s="69" t="s">
        <v>142</v>
      </c>
    </row>
    <row r="93" spans="1:15">
      <c r="A93" s="38"/>
      <c r="B93" s="68" t="s">
        <v>141</v>
      </c>
      <c r="C93" s="38"/>
      <c r="D93" s="38"/>
      <c r="E93" s="25">
        <v>8540</v>
      </c>
      <c r="F93" s="24">
        <v>4171</v>
      </c>
      <c r="G93" s="23">
        <v>4369</v>
      </c>
      <c r="H93" s="25">
        <v>8569</v>
      </c>
      <c r="I93" s="24">
        <v>4190</v>
      </c>
      <c r="J93" s="23">
        <v>4379</v>
      </c>
      <c r="K93" s="25">
        <v>8548</v>
      </c>
      <c r="L93" s="24">
        <v>4186</v>
      </c>
      <c r="M93" s="23">
        <v>4362</v>
      </c>
      <c r="N93" s="19"/>
      <c r="O93" s="69" t="s">
        <v>140</v>
      </c>
    </row>
    <row r="94" spans="1:15">
      <c r="A94" s="45"/>
      <c r="B94" s="46" t="s">
        <v>5</v>
      </c>
      <c r="C94" s="46"/>
      <c r="D94" s="28"/>
      <c r="E94" s="25">
        <v>87413</v>
      </c>
      <c r="F94" s="24">
        <v>43024</v>
      </c>
      <c r="G94" s="23">
        <v>44389</v>
      </c>
      <c r="H94" s="25">
        <v>87488</v>
      </c>
      <c r="I94" s="24">
        <v>43079</v>
      </c>
      <c r="J94" s="23">
        <v>44409</v>
      </c>
      <c r="K94" s="25">
        <v>87236</v>
      </c>
      <c r="L94" s="24">
        <v>42957</v>
      </c>
      <c r="M94" s="23">
        <v>44279</v>
      </c>
      <c r="N94" s="19"/>
      <c r="O94" s="19" t="s">
        <v>10</v>
      </c>
    </row>
    <row r="95" spans="1:15" ht="17.25" customHeight="1">
      <c r="A95" s="19" t="s">
        <v>39</v>
      </c>
      <c r="B95" s="19"/>
      <c r="C95" s="75"/>
      <c r="D95" s="19"/>
      <c r="E95" s="25">
        <v>43403</v>
      </c>
      <c r="F95" s="24">
        <v>21655</v>
      </c>
      <c r="G95" s="23">
        <v>21748</v>
      </c>
      <c r="H95" s="25">
        <v>43348</v>
      </c>
      <c r="I95" s="24">
        <v>21599</v>
      </c>
      <c r="J95" s="23">
        <v>21749</v>
      </c>
      <c r="K95" s="24">
        <f>K96+K99</f>
        <v>43288</v>
      </c>
      <c r="L95" s="24">
        <f>L96+L99</f>
        <v>21520</v>
      </c>
      <c r="M95" s="24">
        <f>M96+M99</f>
        <v>21768</v>
      </c>
      <c r="N95" s="19" t="s">
        <v>139</v>
      </c>
      <c r="O95" s="77"/>
    </row>
    <row r="96" spans="1:15" ht="17.25" customHeight="1">
      <c r="A96" s="19"/>
      <c r="B96" s="19" t="s">
        <v>4</v>
      </c>
      <c r="C96" s="19"/>
      <c r="D96" s="19"/>
      <c r="E96" s="25">
        <v>10250</v>
      </c>
      <c r="F96" s="24">
        <v>5052</v>
      </c>
      <c r="G96" s="23">
        <v>5198</v>
      </c>
      <c r="H96" s="25">
        <v>10154</v>
      </c>
      <c r="I96" s="24">
        <v>4994</v>
      </c>
      <c r="J96" s="23">
        <v>5160</v>
      </c>
      <c r="K96" s="25">
        <f>SUM(K97:K98)</f>
        <v>10122</v>
      </c>
      <c r="L96" s="25">
        <f>SUM(L97:L98)</f>
        <v>4947</v>
      </c>
      <c r="M96" s="24">
        <f>SUM(M97:M98)</f>
        <v>5175</v>
      </c>
      <c r="N96" s="19"/>
      <c r="O96" s="19" t="s">
        <v>9</v>
      </c>
    </row>
    <row r="97" spans="1:15" ht="17.25" customHeight="1">
      <c r="A97" s="68"/>
      <c r="B97" s="68" t="s">
        <v>138</v>
      </c>
      <c r="C97" s="68"/>
      <c r="D97" s="19"/>
      <c r="E97" s="25">
        <v>5385</v>
      </c>
      <c r="F97" s="24">
        <v>2612</v>
      </c>
      <c r="G97" s="23">
        <v>2773</v>
      </c>
      <c r="H97" s="25">
        <v>5338</v>
      </c>
      <c r="I97" s="24">
        <v>2583</v>
      </c>
      <c r="J97" s="23">
        <v>2755</v>
      </c>
      <c r="K97" s="25">
        <v>5307</v>
      </c>
      <c r="L97" s="24">
        <v>2551</v>
      </c>
      <c r="M97" s="23">
        <v>2756</v>
      </c>
      <c r="N97" s="69"/>
      <c r="O97" s="69" t="s">
        <v>137</v>
      </c>
    </row>
    <row r="98" spans="1:15" ht="17.25" customHeight="1">
      <c r="A98" s="68"/>
      <c r="B98" s="68" t="s">
        <v>136</v>
      </c>
      <c r="C98" s="68"/>
      <c r="D98" s="19"/>
      <c r="E98" s="25">
        <v>4865</v>
      </c>
      <c r="F98" s="24">
        <v>2440</v>
      </c>
      <c r="G98" s="23">
        <v>2425</v>
      </c>
      <c r="H98" s="25">
        <v>4816</v>
      </c>
      <c r="I98" s="24">
        <v>2411</v>
      </c>
      <c r="J98" s="23">
        <v>2405</v>
      </c>
      <c r="K98" s="25">
        <v>4815</v>
      </c>
      <c r="L98" s="24">
        <v>2396</v>
      </c>
      <c r="M98" s="23">
        <v>2419</v>
      </c>
      <c r="N98" s="69"/>
      <c r="O98" s="69" t="s">
        <v>135</v>
      </c>
    </row>
    <row r="99" spans="1:15" ht="17.25" customHeight="1">
      <c r="A99" s="19"/>
      <c r="B99" s="19" t="s">
        <v>5</v>
      </c>
      <c r="C99" s="19"/>
      <c r="D99" s="19"/>
      <c r="E99" s="25">
        <v>33153</v>
      </c>
      <c r="F99" s="24">
        <v>16603</v>
      </c>
      <c r="G99" s="23">
        <v>16550</v>
      </c>
      <c r="H99" s="25">
        <v>33194</v>
      </c>
      <c r="I99" s="24">
        <v>16605</v>
      </c>
      <c r="J99" s="23">
        <v>16589</v>
      </c>
      <c r="K99" s="25">
        <v>33166</v>
      </c>
      <c r="L99" s="24">
        <v>16573</v>
      </c>
      <c r="M99" s="23">
        <v>16593</v>
      </c>
      <c r="N99" s="19"/>
      <c r="O99" s="19" t="s">
        <v>10</v>
      </c>
    </row>
    <row r="100" spans="1:15" ht="17.25" customHeight="1">
      <c r="A100" s="19" t="s">
        <v>38</v>
      </c>
      <c r="B100" s="19"/>
      <c r="C100" s="19"/>
      <c r="D100" s="19"/>
      <c r="E100" s="25">
        <v>83223</v>
      </c>
      <c r="F100" s="24">
        <v>41586</v>
      </c>
      <c r="G100" s="23">
        <v>41637</v>
      </c>
      <c r="H100" s="25">
        <v>83107</v>
      </c>
      <c r="I100" s="24">
        <v>41532</v>
      </c>
      <c r="J100" s="23">
        <v>41575</v>
      </c>
      <c r="K100" s="63">
        <f>K101+K103</f>
        <v>83043</v>
      </c>
      <c r="L100" s="63">
        <f>L101+L103</f>
        <v>41473</v>
      </c>
      <c r="M100" s="63">
        <f>M101+M103</f>
        <v>41570</v>
      </c>
      <c r="N100" s="19" t="s">
        <v>134</v>
      </c>
      <c r="O100" s="19"/>
    </row>
    <row r="101" spans="1:15" ht="17.25" customHeight="1">
      <c r="A101" s="19"/>
      <c r="B101" s="19" t="s">
        <v>4</v>
      </c>
      <c r="C101" s="19"/>
      <c r="D101" s="19"/>
      <c r="E101" s="25">
        <v>14168</v>
      </c>
      <c r="F101" s="24">
        <v>6848</v>
      </c>
      <c r="G101" s="23">
        <v>7320</v>
      </c>
      <c r="H101" s="25">
        <v>14090</v>
      </c>
      <c r="I101" s="24">
        <v>6811</v>
      </c>
      <c r="J101" s="23">
        <v>7279</v>
      </c>
      <c r="K101" s="25">
        <v>14035</v>
      </c>
      <c r="L101" s="24">
        <v>6787</v>
      </c>
      <c r="M101" s="23">
        <v>7248</v>
      </c>
      <c r="N101" s="19"/>
      <c r="O101" s="19" t="s">
        <v>9</v>
      </c>
    </row>
    <row r="102" spans="1:15" ht="17.25" customHeight="1">
      <c r="A102" s="19"/>
      <c r="B102" s="68" t="s">
        <v>133</v>
      </c>
      <c r="C102" s="19"/>
      <c r="D102" s="19"/>
      <c r="E102" s="25">
        <v>14168</v>
      </c>
      <c r="F102" s="24">
        <v>6848</v>
      </c>
      <c r="G102" s="23">
        <v>7320</v>
      </c>
      <c r="H102" s="25">
        <v>14090</v>
      </c>
      <c r="I102" s="24">
        <v>6811</v>
      </c>
      <c r="J102" s="23">
        <v>7279</v>
      </c>
      <c r="K102" s="25">
        <v>14035</v>
      </c>
      <c r="L102" s="24">
        <v>6787</v>
      </c>
      <c r="M102" s="23">
        <v>7248</v>
      </c>
      <c r="N102" s="19"/>
      <c r="O102" s="69" t="s">
        <v>132</v>
      </c>
    </row>
    <row r="103" spans="1:15" ht="17.25" customHeight="1">
      <c r="A103" s="19"/>
      <c r="B103" s="19" t="s">
        <v>5</v>
      </c>
      <c r="C103" s="19"/>
      <c r="D103" s="19"/>
      <c r="E103" s="25">
        <v>69055</v>
      </c>
      <c r="F103" s="24">
        <v>34738</v>
      </c>
      <c r="G103" s="23">
        <v>34317</v>
      </c>
      <c r="H103" s="25">
        <v>69017</v>
      </c>
      <c r="I103" s="24">
        <v>34721</v>
      </c>
      <c r="J103" s="23">
        <v>34296</v>
      </c>
      <c r="K103" s="25">
        <v>69008</v>
      </c>
      <c r="L103" s="24">
        <v>34686</v>
      </c>
      <c r="M103" s="23">
        <v>34322</v>
      </c>
      <c r="N103" s="19"/>
      <c r="O103" s="19" t="s">
        <v>10</v>
      </c>
    </row>
    <row r="104" spans="1:15" ht="17.25" customHeight="1">
      <c r="A104" s="19" t="s">
        <v>37</v>
      </c>
      <c r="B104" s="19"/>
      <c r="C104" s="19"/>
      <c r="D104" s="19"/>
      <c r="E104" s="25">
        <v>77944</v>
      </c>
      <c r="F104" s="24">
        <v>38897</v>
      </c>
      <c r="G104" s="23">
        <v>39047</v>
      </c>
      <c r="H104" s="25">
        <v>77927</v>
      </c>
      <c r="I104" s="24">
        <v>38861</v>
      </c>
      <c r="J104" s="23">
        <v>39066</v>
      </c>
      <c r="K104" s="63">
        <f>K105+K107</f>
        <v>77797</v>
      </c>
      <c r="L104" s="63">
        <f>L105+L107</f>
        <v>38749</v>
      </c>
      <c r="M104" s="63">
        <f>M105+M107</f>
        <v>39048</v>
      </c>
      <c r="N104" s="19" t="s">
        <v>131</v>
      </c>
      <c r="O104" s="19"/>
    </row>
    <row r="105" spans="1:15" ht="17.25" customHeight="1">
      <c r="A105" s="19"/>
      <c r="B105" s="19" t="s">
        <v>4</v>
      </c>
      <c r="C105" s="19"/>
      <c r="D105" s="19"/>
      <c r="E105" s="25">
        <v>6273</v>
      </c>
      <c r="F105" s="24">
        <v>3059</v>
      </c>
      <c r="G105" s="23">
        <v>3214</v>
      </c>
      <c r="H105" s="25">
        <v>6213</v>
      </c>
      <c r="I105" s="24">
        <v>3024</v>
      </c>
      <c r="J105" s="23">
        <v>3189</v>
      </c>
      <c r="K105" s="25">
        <v>6186</v>
      </c>
      <c r="L105" s="24">
        <v>3014</v>
      </c>
      <c r="M105" s="23">
        <v>3172</v>
      </c>
      <c r="N105" s="19"/>
      <c r="O105" s="19" t="s">
        <v>9</v>
      </c>
    </row>
    <row r="106" spans="1:15" ht="17.25" customHeight="1">
      <c r="A106" s="19"/>
      <c r="B106" s="68" t="s">
        <v>130</v>
      </c>
      <c r="C106" s="19"/>
      <c r="D106" s="19"/>
      <c r="E106" s="25">
        <v>6273</v>
      </c>
      <c r="F106" s="24">
        <v>3059</v>
      </c>
      <c r="G106" s="23">
        <v>3214</v>
      </c>
      <c r="H106" s="25">
        <v>6213</v>
      </c>
      <c r="I106" s="24">
        <v>3024</v>
      </c>
      <c r="J106" s="23">
        <v>3189</v>
      </c>
      <c r="K106" s="25">
        <v>6186</v>
      </c>
      <c r="L106" s="24">
        <v>3014</v>
      </c>
      <c r="M106" s="23">
        <v>3172</v>
      </c>
      <c r="N106" s="19"/>
      <c r="O106" s="69" t="s">
        <v>129</v>
      </c>
    </row>
    <row r="107" spans="1:15" ht="17.25" customHeight="1">
      <c r="A107" s="19"/>
      <c r="B107" s="19" t="s">
        <v>5</v>
      </c>
      <c r="C107" s="19"/>
      <c r="D107" s="19"/>
      <c r="E107" s="25">
        <v>71671</v>
      </c>
      <c r="F107" s="24">
        <v>35838</v>
      </c>
      <c r="G107" s="23">
        <v>35833</v>
      </c>
      <c r="H107" s="25">
        <v>71714</v>
      </c>
      <c r="I107" s="24">
        <v>35837</v>
      </c>
      <c r="J107" s="23">
        <v>35877</v>
      </c>
      <c r="K107" s="25">
        <v>71611</v>
      </c>
      <c r="L107" s="24">
        <v>35735</v>
      </c>
      <c r="M107" s="23">
        <v>35876</v>
      </c>
      <c r="N107" s="19"/>
      <c r="O107" s="19" t="s">
        <v>10</v>
      </c>
    </row>
    <row r="108" spans="1:15">
      <c r="A108" s="43"/>
      <c r="B108" s="43" t="s">
        <v>0</v>
      </c>
      <c r="C108" s="44">
        <v>1.2</v>
      </c>
      <c r="D108" s="43" t="s">
        <v>222</v>
      </c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</row>
    <row r="109" spans="1:15">
      <c r="A109" s="42"/>
      <c r="B109" s="43" t="s">
        <v>14</v>
      </c>
      <c r="C109" s="44">
        <v>1.2</v>
      </c>
      <c r="D109" s="43" t="s">
        <v>223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</row>
    <row r="110" spans="1:1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17"/>
      <c r="M110" s="17"/>
      <c r="N110" s="41"/>
      <c r="O110" s="41"/>
    </row>
    <row r="111" spans="1:15">
      <c r="A111" s="163" t="s">
        <v>15</v>
      </c>
      <c r="B111" s="163"/>
      <c r="C111" s="163"/>
      <c r="D111" s="164"/>
      <c r="E111" s="169" t="s">
        <v>64</v>
      </c>
      <c r="F111" s="170"/>
      <c r="G111" s="171"/>
      <c r="H111" s="169" t="s">
        <v>63</v>
      </c>
      <c r="I111" s="170"/>
      <c r="J111" s="171"/>
      <c r="K111" s="169" t="s">
        <v>62</v>
      </c>
      <c r="L111" s="170"/>
      <c r="M111" s="171"/>
      <c r="N111" s="172" t="s">
        <v>16</v>
      </c>
      <c r="O111" s="173"/>
    </row>
    <row r="112" spans="1:15">
      <c r="A112" s="165"/>
      <c r="B112" s="165"/>
      <c r="C112" s="165"/>
      <c r="D112" s="166"/>
      <c r="E112" s="38" t="s">
        <v>1</v>
      </c>
      <c r="F112" s="36" t="s">
        <v>2</v>
      </c>
      <c r="G112" s="38" t="s">
        <v>3</v>
      </c>
      <c r="H112" s="40" t="s">
        <v>1</v>
      </c>
      <c r="I112" s="36" t="s">
        <v>2</v>
      </c>
      <c r="J112" s="38" t="s">
        <v>3</v>
      </c>
      <c r="K112" s="40" t="s">
        <v>1</v>
      </c>
      <c r="L112" s="36" t="s">
        <v>2</v>
      </c>
      <c r="M112" s="38" t="s">
        <v>3</v>
      </c>
      <c r="N112" s="174"/>
      <c r="O112" s="175"/>
    </row>
    <row r="113" spans="1:15">
      <c r="A113" s="167"/>
      <c r="B113" s="167"/>
      <c r="C113" s="167"/>
      <c r="D113" s="168"/>
      <c r="E113" s="39" t="s">
        <v>6</v>
      </c>
      <c r="F113" s="33" t="s">
        <v>7</v>
      </c>
      <c r="G113" s="39" t="s">
        <v>8</v>
      </c>
      <c r="H113" s="33" t="s">
        <v>6</v>
      </c>
      <c r="I113" s="33" t="s">
        <v>7</v>
      </c>
      <c r="J113" s="39" t="s">
        <v>8</v>
      </c>
      <c r="K113" s="33" t="s">
        <v>6</v>
      </c>
      <c r="L113" s="33" t="s">
        <v>7</v>
      </c>
      <c r="M113" s="39" t="s">
        <v>8</v>
      </c>
      <c r="N113" s="176"/>
      <c r="O113" s="177"/>
    </row>
    <row r="114" spans="1:15" ht="20.25" customHeight="1">
      <c r="A114" s="19" t="s">
        <v>36</v>
      </c>
      <c r="B114" s="18"/>
      <c r="C114" s="18"/>
      <c r="D114" s="18"/>
      <c r="E114" s="25">
        <v>117466</v>
      </c>
      <c r="F114" s="24">
        <v>57362</v>
      </c>
      <c r="G114" s="23">
        <v>60104</v>
      </c>
      <c r="H114" s="25">
        <v>117629</v>
      </c>
      <c r="I114" s="24">
        <v>57464</v>
      </c>
      <c r="J114" s="23">
        <v>60165</v>
      </c>
      <c r="K114" s="25">
        <f>K115+K119</f>
        <v>117409</v>
      </c>
      <c r="L114" s="25">
        <f>L115+L119</f>
        <v>57268</v>
      </c>
      <c r="M114" s="59">
        <f>M115+M119</f>
        <v>60141</v>
      </c>
      <c r="N114" s="19" t="s">
        <v>128</v>
      </c>
      <c r="O114" s="18"/>
    </row>
    <row r="115" spans="1:15" ht="20.25" customHeight="1">
      <c r="A115" s="19"/>
      <c r="B115" s="19" t="s">
        <v>4</v>
      </c>
      <c r="C115" s="19"/>
      <c r="D115" s="19"/>
      <c r="E115" s="25">
        <v>24385</v>
      </c>
      <c r="F115" s="24">
        <v>11762</v>
      </c>
      <c r="G115" s="23">
        <v>12623</v>
      </c>
      <c r="H115" s="25">
        <v>24351</v>
      </c>
      <c r="I115" s="24">
        <v>11758</v>
      </c>
      <c r="J115" s="23">
        <v>12593</v>
      </c>
      <c r="K115" s="25">
        <f>SUM(K116:K118)</f>
        <v>24274</v>
      </c>
      <c r="L115" s="25">
        <f>SUM(L116:L118)</f>
        <v>11683</v>
      </c>
      <c r="M115" s="24">
        <f>SUM(M116:M118)</f>
        <v>12591</v>
      </c>
      <c r="N115" s="19"/>
      <c r="O115" s="19" t="s">
        <v>9</v>
      </c>
    </row>
    <row r="116" spans="1:15" ht="20.25" customHeight="1">
      <c r="A116" s="19"/>
      <c r="B116" s="68" t="s">
        <v>127</v>
      </c>
      <c r="C116" s="19"/>
      <c r="D116" s="19"/>
      <c r="E116" s="25">
        <v>5397</v>
      </c>
      <c r="F116" s="24">
        <v>2661</v>
      </c>
      <c r="G116" s="23">
        <v>2736</v>
      </c>
      <c r="H116" s="25">
        <v>5365</v>
      </c>
      <c r="I116" s="24">
        <v>2642</v>
      </c>
      <c r="J116" s="23">
        <v>2723</v>
      </c>
      <c r="K116" s="25">
        <v>5351</v>
      </c>
      <c r="L116" s="24">
        <v>2619</v>
      </c>
      <c r="M116" s="23">
        <v>2732</v>
      </c>
      <c r="N116" s="19"/>
      <c r="O116" s="69" t="s">
        <v>126</v>
      </c>
    </row>
    <row r="117" spans="1:15" ht="20.25" customHeight="1">
      <c r="A117" s="29"/>
      <c r="B117" s="68" t="s">
        <v>125</v>
      </c>
      <c r="C117" s="19"/>
      <c r="D117" s="19"/>
      <c r="E117" s="25">
        <v>14272</v>
      </c>
      <c r="F117" s="24">
        <v>6741</v>
      </c>
      <c r="G117" s="23">
        <v>7531</v>
      </c>
      <c r="H117" s="25">
        <v>14228</v>
      </c>
      <c r="I117" s="24">
        <v>6735</v>
      </c>
      <c r="J117" s="23">
        <v>7493</v>
      </c>
      <c r="K117" s="25">
        <v>14149</v>
      </c>
      <c r="L117" s="24">
        <v>6680</v>
      </c>
      <c r="M117" s="23">
        <v>7469</v>
      </c>
      <c r="N117" s="19"/>
      <c r="O117" s="68" t="s">
        <v>124</v>
      </c>
    </row>
    <row r="118" spans="1:15" ht="20.25" customHeight="1">
      <c r="A118" s="29"/>
      <c r="B118" s="68" t="s">
        <v>123</v>
      </c>
      <c r="C118" s="19"/>
      <c r="D118" s="19"/>
      <c r="E118" s="25">
        <v>4716</v>
      </c>
      <c r="F118" s="24">
        <v>2360</v>
      </c>
      <c r="G118" s="23">
        <v>2356</v>
      </c>
      <c r="H118" s="25">
        <v>4758</v>
      </c>
      <c r="I118" s="24">
        <v>2381</v>
      </c>
      <c r="J118" s="23">
        <v>2377</v>
      </c>
      <c r="K118" s="25">
        <v>4774</v>
      </c>
      <c r="L118" s="24">
        <v>2384</v>
      </c>
      <c r="M118" s="23">
        <v>2390</v>
      </c>
      <c r="N118" s="19"/>
      <c r="O118" s="69" t="s">
        <v>122</v>
      </c>
    </row>
    <row r="119" spans="1:15" ht="20.25" customHeight="1">
      <c r="A119" s="46"/>
      <c r="B119" s="46" t="s">
        <v>5</v>
      </c>
      <c r="C119" s="46"/>
      <c r="D119" s="28"/>
      <c r="E119" s="25">
        <v>93081</v>
      </c>
      <c r="F119" s="24">
        <v>45600</v>
      </c>
      <c r="G119" s="23">
        <v>47481</v>
      </c>
      <c r="H119" s="25">
        <v>93278</v>
      </c>
      <c r="I119" s="24">
        <v>45706</v>
      </c>
      <c r="J119" s="23">
        <v>47572</v>
      </c>
      <c r="K119" s="25">
        <v>93135</v>
      </c>
      <c r="L119" s="24">
        <v>45585</v>
      </c>
      <c r="M119" s="23">
        <v>47550</v>
      </c>
      <c r="N119" s="45"/>
      <c r="O119" s="45" t="s">
        <v>10</v>
      </c>
    </row>
    <row r="120" spans="1:15" ht="20.25" customHeight="1">
      <c r="A120" s="19" t="s">
        <v>35</v>
      </c>
      <c r="B120" s="68"/>
      <c r="C120" s="68"/>
      <c r="D120" s="72"/>
      <c r="E120" s="63">
        <v>130299</v>
      </c>
      <c r="F120" s="63">
        <v>64090</v>
      </c>
      <c r="G120" s="63">
        <v>66209</v>
      </c>
      <c r="H120" s="63">
        <v>130333</v>
      </c>
      <c r="I120" s="63">
        <v>64128</v>
      </c>
      <c r="J120" s="63">
        <v>66205</v>
      </c>
      <c r="K120" s="63">
        <f>K121+K123</f>
        <v>130148</v>
      </c>
      <c r="L120" s="63">
        <f>L121+L123</f>
        <v>63956</v>
      </c>
      <c r="M120" s="63">
        <f>M121+M123</f>
        <v>66192</v>
      </c>
      <c r="N120" s="19" t="s">
        <v>121</v>
      </c>
      <c r="O120" s="45"/>
    </row>
    <row r="121" spans="1:15" ht="20.25" customHeight="1">
      <c r="A121" s="19"/>
      <c r="B121" s="19" t="s">
        <v>4</v>
      </c>
      <c r="C121" s="75"/>
      <c r="D121" s="74"/>
      <c r="E121" s="63">
        <v>8696</v>
      </c>
      <c r="F121" s="63">
        <v>4038</v>
      </c>
      <c r="G121" s="63">
        <v>4658</v>
      </c>
      <c r="H121" s="63">
        <v>8573</v>
      </c>
      <c r="I121" s="63">
        <v>3992</v>
      </c>
      <c r="J121" s="63">
        <v>4581</v>
      </c>
      <c r="K121" s="63">
        <v>8450</v>
      </c>
      <c r="L121" s="63">
        <v>3925</v>
      </c>
      <c r="M121" s="63">
        <v>4525</v>
      </c>
      <c r="N121" s="19"/>
      <c r="O121" s="19" t="s">
        <v>9</v>
      </c>
    </row>
    <row r="122" spans="1:15" ht="20.25" customHeight="1">
      <c r="A122" s="68"/>
      <c r="B122" s="68" t="s">
        <v>120</v>
      </c>
      <c r="C122" s="68"/>
      <c r="D122" s="72"/>
      <c r="E122" s="63">
        <v>8696</v>
      </c>
      <c r="F122" s="63">
        <v>4038</v>
      </c>
      <c r="G122" s="63">
        <v>4658</v>
      </c>
      <c r="H122" s="63">
        <v>8573</v>
      </c>
      <c r="I122" s="63">
        <v>3992</v>
      </c>
      <c r="J122" s="63">
        <v>4581</v>
      </c>
      <c r="K122" s="63">
        <v>8450</v>
      </c>
      <c r="L122" s="63">
        <v>3925</v>
      </c>
      <c r="M122" s="63">
        <v>4525</v>
      </c>
      <c r="N122" s="69" t="s">
        <v>119</v>
      </c>
      <c r="O122" s="68" t="s">
        <v>118</v>
      </c>
    </row>
    <row r="123" spans="1:15" ht="20.25" customHeight="1">
      <c r="A123" s="46"/>
      <c r="B123" s="46" t="s">
        <v>5</v>
      </c>
      <c r="C123" s="46"/>
      <c r="D123" s="72"/>
      <c r="E123" s="63">
        <v>121603</v>
      </c>
      <c r="F123" s="63">
        <v>60052</v>
      </c>
      <c r="G123" s="63">
        <v>61551</v>
      </c>
      <c r="H123" s="63">
        <v>121760</v>
      </c>
      <c r="I123" s="63">
        <v>60136</v>
      </c>
      <c r="J123" s="63">
        <v>61624</v>
      </c>
      <c r="K123" s="63">
        <v>121698</v>
      </c>
      <c r="L123" s="63">
        <v>60031</v>
      </c>
      <c r="M123" s="63">
        <v>61667</v>
      </c>
      <c r="N123" s="45"/>
      <c r="O123" s="45" t="s">
        <v>10</v>
      </c>
    </row>
    <row r="124" spans="1:15" ht="20.25" customHeight="1">
      <c r="A124" s="19" t="s">
        <v>34</v>
      </c>
      <c r="B124" s="19"/>
      <c r="C124" s="19"/>
      <c r="D124" s="19"/>
      <c r="E124" s="25">
        <v>75674</v>
      </c>
      <c r="F124" s="24">
        <v>38054</v>
      </c>
      <c r="G124" s="23">
        <v>37620</v>
      </c>
      <c r="H124" s="25">
        <v>75911</v>
      </c>
      <c r="I124" s="24">
        <v>38122</v>
      </c>
      <c r="J124" s="23">
        <v>37789</v>
      </c>
      <c r="K124" s="25">
        <f>K125+K128</f>
        <v>75967</v>
      </c>
      <c r="L124" s="25">
        <f>L125+L128</f>
        <v>38161</v>
      </c>
      <c r="M124" s="24">
        <f>M125+M128</f>
        <v>37806</v>
      </c>
      <c r="N124" s="19" t="s">
        <v>117</v>
      </c>
      <c r="O124" s="19"/>
    </row>
    <row r="125" spans="1:15" ht="20.25" customHeight="1">
      <c r="A125" s="19"/>
      <c r="B125" s="19" t="s">
        <v>4</v>
      </c>
      <c r="C125" s="19"/>
      <c r="D125" s="19"/>
      <c r="E125" s="25">
        <v>6260</v>
      </c>
      <c r="F125" s="24">
        <v>3054</v>
      </c>
      <c r="G125" s="23">
        <v>3206</v>
      </c>
      <c r="H125" s="25">
        <v>6253</v>
      </c>
      <c r="I125" s="24">
        <v>3049</v>
      </c>
      <c r="J125" s="23">
        <v>3204</v>
      </c>
      <c r="K125" s="25">
        <f>SUM(K126:K127)</f>
        <v>6171</v>
      </c>
      <c r="L125" s="25">
        <f>SUM(L126:L127)</f>
        <v>3018</v>
      </c>
      <c r="M125" s="24">
        <f>SUM(M126:M127)</f>
        <v>3153</v>
      </c>
      <c r="N125" s="19"/>
      <c r="O125" s="19" t="s">
        <v>9</v>
      </c>
    </row>
    <row r="126" spans="1:15" ht="20.25" customHeight="1">
      <c r="A126" s="19"/>
      <c r="B126" s="68" t="s">
        <v>116</v>
      </c>
      <c r="C126" s="19"/>
      <c r="D126" s="19"/>
      <c r="E126" s="25">
        <v>3431</v>
      </c>
      <c r="F126" s="24">
        <v>1621</v>
      </c>
      <c r="G126" s="23">
        <v>1810</v>
      </c>
      <c r="H126" s="25">
        <v>3425</v>
      </c>
      <c r="I126" s="24">
        <v>1617</v>
      </c>
      <c r="J126" s="23">
        <v>1808</v>
      </c>
      <c r="K126" s="25">
        <v>3370</v>
      </c>
      <c r="L126" s="24">
        <v>1593</v>
      </c>
      <c r="M126" s="23">
        <v>1777</v>
      </c>
      <c r="N126" s="19"/>
      <c r="O126" s="69" t="s">
        <v>115</v>
      </c>
    </row>
    <row r="127" spans="1:15" ht="20.25" customHeight="1">
      <c r="A127" s="19"/>
      <c r="B127" s="68" t="s">
        <v>114</v>
      </c>
      <c r="C127" s="19"/>
      <c r="D127" s="19"/>
      <c r="E127" s="25">
        <v>2829</v>
      </c>
      <c r="F127" s="24">
        <v>1433</v>
      </c>
      <c r="G127" s="23">
        <v>1396</v>
      </c>
      <c r="H127" s="25">
        <v>2828</v>
      </c>
      <c r="I127" s="24">
        <v>1432</v>
      </c>
      <c r="J127" s="23">
        <v>1396</v>
      </c>
      <c r="K127" s="25">
        <v>2801</v>
      </c>
      <c r="L127" s="24">
        <v>1425</v>
      </c>
      <c r="M127" s="23">
        <v>1376</v>
      </c>
      <c r="N127" s="19"/>
      <c r="O127" s="69" t="s">
        <v>113</v>
      </c>
    </row>
    <row r="128" spans="1:15" ht="20.25" customHeight="1">
      <c r="A128" s="29"/>
      <c r="B128" s="29" t="s">
        <v>5</v>
      </c>
      <c r="C128" s="29"/>
      <c r="D128" s="28"/>
      <c r="E128" s="25">
        <v>69414</v>
      </c>
      <c r="F128" s="24">
        <v>35000</v>
      </c>
      <c r="G128" s="23">
        <v>34414</v>
      </c>
      <c r="H128" s="25">
        <v>69658</v>
      </c>
      <c r="I128" s="24">
        <v>35073</v>
      </c>
      <c r="J128" s="23">
        <v>34585</v>
      </c>
      <c r="K128" s="25">
        <v>69796</v>
      </c>
      <c r="L128" s="24">
        <v>35143</v>
      </c>
      <c r="M128" s="23">
        <v>34653</v>
      </c>
      <c r="N128" s="19"/>
      <c r="O128" s="19" t="s">
        <v>10</v>
      </c>
    </row>
    <row r="129" spans="1:15" ht="20.25" customHeight="1">
      <c r="A129" s="19" t="s">
        <v>33</v>
      </c>
      <c r="B129" s="19"/>
      <c r="C129" s="19"/>
      <c r="D129" s="19"/>
      <c r="E129" s="25">
        <v>83096</v>
      </c>
      <c r="F129" s="24">
        <v>41574</v>
      </c>
      <c r="G129" s="23">
        <v>41522</v>
      </c>
      <c r="H129" s="25">
        <v>83113</v>
      </c>
      <c r="I129" s="24">
        <v>41525</v>
      </c>
      <c r="J129" s="23">
        <v>41588</v>
      </c>
      <c r="K129" s="63">
        <f>K130+K132</f>
        <v>83241</v>
      </c>
      <c r="L129" s="63">
        <f>L130+L132</f>
        <v>41529</v>
      </c>
      <c r="M129" s="63">
        <f>M130+M132</f>
        <v>41712</v>
      </c>
      <c r="N129" s="19" t="s">
        <v>112</v>
      </c>
      <c r="O129" s="19"/>
    </row>
    <row r="130" spans="1:15" ht="20.25" customHeight="1">
      <c r="A130" s="19"/>
      <c r="B130" s="19" t="s">
        <v>4</v>
      </c>
      <c r="C130" s="19"/>
      <c r="D130" s="19"/>
      <c r="E130" s="25">
        <v>9265</v>
      </c>
      <c r="F130" s="24">
        <v>4534</v>
      </c>
      <c r="G130" s="23">
        <v>4731</v>
      </c>
      <c r="H130" s="25">
        <v>9189</v>
      </c>
      <c r="I130" s="24">
        <v>4486</v>
      </c>
      <c r="J130" s="23">
        <v>4703</v>
      </c>
      <c r="K130" s="25">
        <v>9122</v>
      </c>
      <c r="L130" s="24">
        <v>4445</v>
      </c>
      <c r="M130" s="23">
        <v>4677</v>
      </c>
      <c r="N130" s="19"/>
      <c r="O130" s="19" t="s">
        <v>9</v>
      </c>
    </row>
    <row r="131" spans="1:15" ht="20.25" customHeight="1">
      <c r="A131" s="19"/>
      <c r="B131" s="68" t="s">
        <v>111</v>
      </c>
      <c r="C131" s="19"/>
      <c r="D131" s="19"/>
      <c r="E131" s="25">
        <v>9265</v>
      </c>
      <c r="F131" s="24">
        <v>4534</v>
      </c>
      <c r="G131" s="23">
        <v>4731</v>
      </c>
      <c r="H131" s="25">
        <v>9189</v>
      </c>
      <c r="I131" s="24">
        <v>4486</v>
      </c>
      <c r="J131" s="23">
        <v>4703</v>
      </c>
      <c r="K131" s="25">
        <v>9122</v>
      </c>
      <c r="L131" s="24">
        <v>4445</v>
      </c>
      <c r="M131" s="23">
        <v>4677</v>
      </c>
      <c r="N131" s="19"/>
      <c r="O131" s="69" t="s">
        <v>110</v>
      </c>
    </row>
    <row r="132" spans="1:15" ht="26.25" customHeight="1">
      <c r="A132" s="29"/>
      <c r="B132" s="29" t="s">
        <v>5</v>
      </c>
      <c r="C132" s="29"/>
      <c r="D132" s="28"/>
      <c r="E132" s="25">
        <v>73831</v>
      </c>
      <c r="F132" s="24">
        <v>37040</v>
      </c>
      <c r="G132" s="23">
        <v>36791</v>
      </c>
      <c r="H132" s="25">
        <v>73924</v>
      </c>
      <c r="I132" s="24">
        <v>37039</v>
      </c>
      <c r="J132" s="23">
        <v>36885</v>
      </c>
      <c r="K132" s="25">
        <v>74119</v>
      </c>
      <c r="L132" s="24">
        <v>37084</v>
      </c>
      <c r="M132" s="23">
        <v>37035</v>
      </c>
      <c r="N132" s="19"/>
      <c r="O132" s="19" t="s">
        <v>10</v>
      </c>
    </row>
    <row r="133" spans="1:15" ht="26.25" customHeight="1">
      <c r="A133" s="43"/>
      <c r="B133" s="43" t="s">
        <v>0</v>
      </c>
      <c r="C133" s="44">
        <v>1.2</v>
      </c>
      <c r="D133" s="43" t="s">
        <v>222</v>
      </c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</row>
    <row r="134" spans="1:15">
      <c r="A134" s="42"/>
      <c r="B134" s="43" t="s">
        <v>14</v>
      </c>
      <c r="C134" s="44">
        <v>1.2</v>
      </c>
      <c r="D134" s="43" t="s">
        <v>223</v>
      </c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</row>
    <row r="135" spans="1:1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17"/>
      <c r="M135" s="17"/>
      <c r="N135" s="41"/>
      <c r="O135" s="41"/>
    </row>
    <row r="136" spans="1:15">
      <c r="A136" s="163" t="s">
        <v>15</v>
      </c>
      <c r="B136" s="163"/>
      <c r="C136" s="163"/>
      <c r="D136" s="164"/>
      <c r="E136" s="169" t="s">
        <v>64</v>
      </c>
      <c r="F136" s="170"/>
      <c r="G136" s="171"/>
      <c r="H136" s="169" t="s">
        <v>63</v>
      </c>
      <c r="I136" s="170"/>
      <c r="J136" s="171"/>
      <c r="K136" s="169" t="s">
        <v>62</v>
      </c>
      <c r="L136" s="170"/>
      <c r="M136" s="171"/>
      <c r="N136" s="172" t="s">
        <v>16</v>
      </c>
      <c r="O136" s="173"/>
    </row>
    <row r="137" spans="1:15">
      <c r="A137" s="165"/>
      <c r="B137" s="165"/>
      <c r="C137" s="165"/>
      <c r="D137" s="166"/>
      <c r="E137" s="38" t="s">
        <v>1</v>
      </c>
      <c r="F137" s="36" t="s">
        <v>2</v>
      </c>
      <c r="G137" s="38" t="s">
        <v>3</v>
      </c>
      <c r="H137" s="40" t="s">
        <v>1</v>
      </c>
      <c r="I137" s="36" t="s">
        <v>2</v>
      </c>
      <c r="J137" s="38" t="s">
        <v>3</v>
      </c>
      <c r="K137" s="40" t="s">
        <v>1</v>
      </c>
      <c r="L137" s="36" t="s">
        <v>2</v>
      </c>
      <c r="M137" s="38" t="s">
        <v>3</v>
      </c>
      <c r="N137" s="174"/>
      <c r="O137" s="175"/>
    </row>
    <row r="138" spans="1:15">
      <c r="A138" s="167"/>
      <c r="B138" s="167"/>
      <c r="C138" s="167"/>
      <c r="D138" s="168"/>
      <c r="E138" s="39" t="s">
        <v>6</v>
      </c>
      <c r="F138" s="33" t="s">
        <v>7</v>
      </c>
      <c r="G138" s="39" t="s">
        <v>8</v>
      </c>
      <c r="H138" s="33" t="s">
        <v>6</v>
      </c>
      <c r="I138" s="33" t="s">
        <v>7</v>
      </c>
      <c r="J138" s="39" t="s">
        <v>8</v>
      </c>
      <c r="K138" s="33" t="s">
        <v>6</v>
      </c>
      <c r="L138" s="33" t="s">
        <v>7</v>
      </c>
      <c r="M138" s="39" t="s">
        <v>8</v>
      </c>
      <c r="N138" s="176"/>
      <c r="O138" s="177"/>
    </row>
    <row r="139" spans="1:15" ht="16.5" customHeight="1">
      <c r="A139" s="19" t="s">
        <v>32</v>
      </c>
      <c r="B139" s="19"/>
      <c r="C139" s="19"/>
      <c r="D139" s="19"/>
      <c r="E139" s="25">
        <v>82383</v>
      </c>
      <c r="F139" s="24">
        <v>40173</v>
      </c>
      <c r="G139" s="23">
        <v>42210</v>
      </c>
      <c r="H139" s="25">
        <v>83011</v>
      </c>
      <c r="I139" s="24">
        <v>40489</v>
      </c>
      <c r="J139" s="23">
        <v>42522</v>
      </c>
      <c r="K139" s="25">
        <f>K140+K143</f>
        <v>83500</v>
      </c>
      <c r="L139" s="25">
        <f>L140+L143</f>
        <v>40669</v>
      </c>
      <c r="M139" s="59">
        <f>M140+M143</f>
        <v>42831</v>
      </c>
      <c r="N139" s="19" t="s">
        <v>109</v>
      </c>
      <c r="O139" s="19"/>
    </row>
    <row r="140" spans="1:15" ht="16.5" customHeight="1">
      <c r="A140" s="19"/>
      <c r="B140" s="19" t="s">
        <v>4</v>
      </c>
      <c r="C140" s="19"/>
      <c r="D140" s="19"/>
      <c r="E140" s="25">
        <v>12740</v>
      </c>
      <c r="F140" s="24">
        <v>6050</v>
      </c>
      <c r="G140" s="23">
        <v>6690</v>
      </c>
      <c r="H140" s="25">
        <v>12740</v>
      </c>
      <c r="I140" s="24">
        <v>6045</v>
      </c>
      <c r="J140" s="23">
        <v>6695</v>
      </c>
      <c r="K140" s="25">
        <f>SUM(K141:K142)</f>
        <v>12760</v>
      </c>
      <c r="L140" s="25">
        <f>SUM(L141:L142)</f>
        <v>6054</v>
      </c>
      <c r="M140" s="24">
        <f>SUM(M141:M142)</f>
        <v>6706</v>
      </c>
      <c r="N140" s="19"/>
      <c r="O140" s="19" t="s">
        <v>9</v>
      </c>
    </row>
    <row r="141" spans="1:15" ht="16.5" customHeight="1">
      <c r="A141" s="19"/>
      <c r="B141" s="68" t="s">
        <v>108</v>
      </c>
      <c r="C141" s="19"/>
      <c r="D141" s="19"/>
      <c r="E141" s="25">
        <v>2679</v>
      </c>
      <c r="F141" s="24">
        <v>1285</v>
      </c>
      <c r="G141" s="23">
        <v>1394</v>
      </c>
      <c r="H141" s="25">
        <v>2655</v>
      </c>
      <c r="I141" s="24">
        <v>1268</v>
      </c>
      <c r="J141" s="23">
        <v>1387</v>
      </c>
      <c r="K141" s="25">
        <v>2659</v>
      </c>
      <c r="L141" s="25">
        <v>1274</v>
      </c>
      <c r="M141" s="24">
        <v>1385</v>
      </c>
      <c r="N141" s="19"/>
      <c r="O141" s="69" t="s">
        <v>107</v>
      </c>
    </row>
    <row r="142" spans="1:15" ht="16.5" customHeight="1">
      <c r="A142" s="19"/>
      <c r="B142" s="68" t="s">
        <v>106</v>
      </c>
      <c r="C142" s="19"/>
      <c r="D142" s="19"/>
      <c r="E142" s="25">
        <v>10061</v>
      </c>
      <c r="F142" s="24">
        <v>4765</v>
      </c>
      <c r="G142" s="23">
        <v>5296</v>
      </c>
      <c r="H142" s="25">
        <v>10085</v>
      </c>
      <c r="I142" s="24">
        <v>4777</v>
      </c>
      <c r="J142" s="23">
        <v>5308</v>
      </c>
      <c r="K142" s="25">
        <v>10101</v>
      </c>
      <c r="L142" s="24">
        <v>4780</v>
      </c>
      <c r="M142" s="24">
        <v>5321</v>
      </c>
      <c r="N142" s="19"/>
      <c r="O142" s="69" t="s">
        <v>105</v>
      </c>
    </row>
    <row r="143" spans="1:15" ht="16.5" customHeight="1">
      <c r="A143" s="29"/>
      <c r="B143" s="29" t="s">
        <v>5</v>
      </c>
      <c r="C143" s="29"/>
      <c r="D143" s="28"/>
      <c r="E143" s="25">
        <v>69643</v>
      </c>
      <c r="F143" s="24">
        <v>34123</v>
      </c>
      <c r="G143" s="23">
        <v>35520</v>
      </c>
      <c r="H143" s="25">
        <v>70271</v>
      </c>
      <c r="I143" s="24">
        <v>34444</v>
      </c>
      <c r="J143" s="23">
        <v>35827</v>
      </c>
      <c r="K143" s="25">
        <v>70740</v>
      </c>
      <c r="L143" s="24">
        <v>34615</v>
      </c>
      <c r="M143" s="24">
        <v>36125</v>
      </c>
      <c r="N143" s="19"/>
      <c r="O143" s="19" t="s">
        <v>10</v>
      </c>
    </row>
    <row r="144" spans="1:15" ht="16.5" customHeight="1">
      <c r="A144" s="19" t="s">
        <v>31</v>
      </c>
      <c r="B144" s="19"/>
      <c r="C144" s="19"/>
      <c r="D144" s="19"/>
      <c r="E144" s="25">
        <v>29527</v>
      </c>
      <c r="F144" s="24">
        <v>14683</v>
      </c>
      <c r="G144" s="23">
        <v>14844</v>
      </c>
      <c r="H144" s="25">
        <v>29678</v>
      </c>
      <c r="I144" s="24">
        <v>14731</v>
      </c>
      <c r="J144" s="23">
        <v>14947</v>
      </c>
      <c r="K144" s="25">
        <f>K145+K147</f>
        <v>29771</v>
      </c>
      <c r="L144" s="25">
        <f>L145+L147</f>
        <v>14731</v>
      </c>
      <c r="M144" s="24">
        <f>M145+M147</f>
        <v>15040</v>
      </c>
      <c r="N144" s="19" t="s">
        <v>104</v>
      </c>
      <c r="O144" s="19"/>
    </row>
    <row r="145" spans="1:15" ht="16.5" customHeight="1">
      <c r="A145" s="19"/>
      <c r="B145" s="19" t="s">
        <v>4</v>
      </c>
      <c r="C145" s="19"/>
      <c r="D145" s="19"/>
      <c r="E145" s="25">
        <v>4186</v>
      </c>
      <c r="F145" s="24">
        <v>2097</v>
      </c>
      <c r="G145" s="23">
        <v>2089</v>
      </c>
      <c r="H145" s="25">
        <v>4211</v>
      </c>
      <c r="I145" s="24">
        <v>2097</v>
      </c>
      <c r="J145" s="23">
        <v>2114</v>
      </c>
      <c r="K145" s="25">
        <v>4239</v>
      </c>
      <c r="L145" s="25">
        <v>2095</v>
      </c>
      <c r="M145" s="24">
        <v>2144</v>
      </c>
      <c r="N145" s="19"/>
      <c r="O145" s="19" t="s">
        <v>9</v>
      </c>
    </row>
    <row r="146" spans="1:15" ht="16.5" customHeight="1">
      <c r="A146" s="19"/>
      <c r="B146" s="68" t="s">
        <v>103</v>
      </c>
      <c r="C146" s="19"/>
      <c r="D146" s="19"/>
      <c r="E146" s="25">
        <v>4186</v>
      </c>
      <c r="F146" s="24">
        <v>2097</v>
      </c>
      <c r="G146" s="23">
        <v>2089</v>
      </c>
      <c r="H146" s="25">
        <v>4211</v>
      </c>
      <c r="I146" s="24">
        <v>2097</v>
      </c>
      <c r="J146" s="23">
        <v>2114</v>
      </c>
      <c r="K146" s="25">
        <v>4239</v>
      </c>
      <c r="L146" s="25">
        <v>2095</v>
      </c>
      <c r="M146" s="24">
        <v>2144</v>
      </c>
      <c r="N146" s="19"/>
      <c r="O146" s="69" t="s">
        <v>102</v>
      </c>
    </row>
    <row r="147" spans="1:15" ht="16.5" customHeight="1">
      <c r="A147" s="29"/>
      <c r="B147" s="29" t="s">
        <v>5</v>
      </c>
      <c r="C147" s="29"/>
      <c r="D147" s="28"/>
      <c r="E147" s="25">
        <v>25341</v>
      </c>
      <c r="F147" s="24">
        <v>12586</v>
      </c>
      <c r="G147" s="23">
        <v>12755</v>
      </c>
      <c r="H147" s="25">
        <v>25467</v>
      </c>
      <c r="I147" s="24">
        <v>12634</v>
      </c>
      <c r="J147" s="23">
        <v>12833</v>
      </c>
      <c r="K147" s="25">
        <v>25532</v>
      </c>
      <c r="L147" s="25">
        <v>12636</v>
      </c>
      <c r="M147" s="24">
        <v>12896</v>
      </c>
      <c r="N147" s="19"/>
      <c r="O147" s="19" t="s">
        <v>10</v>
      </c>
    </row>
    <row r="148" spans="1:15" ht="16.5" customHeight="1">
      <c r="A148" s="19" t="s">
        <v>30</v>
      </c>
      <c r="B148" s="19"/>
      <c r="C148" s="19"/>
      <c r="D148" s="19"/>
      <c r="E148" s="25">
        <v>125071</v>
      </c>
      <c r="F148" s="24">
        <v>62155</v>
      </c>
      <c r="G148" s="23">
        <v>62916</v>
      </c>
      <c r="H148" s="25">
        <v>125514</v>
      </c>
      <c r="I148" s="24">
        <v>62312</v>
      </c>
      <c r="J148" s="23">
        <v>63202</v>
      </c>
      <c r="K148" s="25">
        <f>K149+K154</f>
        <v>125619</v>
      </c>
      <c r="L148" s="25">
        <f>L149+L154</f>
        <v>62268</v>
      </c>
      <c r="M148" s="24">
        <f>M149+M154</f>
        <v>63351</v>
      </c>
      <c r="N148" s="19" t="s">
        <v>101</v>
      </c>
      <c r="O148" s="19"/>
    </row>
    <row r="149" spans="1:15" ht="16.5" customHeight="1">
      <c r="A149" s="19"/>
      <c r="B149" s="19" t="s">
        <v>4</v>
      </c>
      <c r="C149" s="19"/>
      <c r="D149" s="19"/>
      <c r="E149" s="25">
        <v>39408</v>
      </c>
      <c r="F149" s="24">
        <v>19408</v>
      </c>
      <c r="G149" s="23">
        <v>20000</v>
      </c>
      <c r="H149" s="25">
        <v>39457</v>
      </c>
      <c r="I149" s="24">
        <v>19397</v>
      </c>
      <c r="J149" s="23">
        <v>20060</v>
      </c>
      <c r="K149" s="25">
        <f>SUM(K150:K153)</f>
        <v>39254</v>
      </c>
      <c r="L149" s="25">
        <f>SUM(L150:L153)</f>
        <v>19268</v>
      </c>
      <c r="M149" s="24">
        <f>SUM(M150:M153)</f>
        <v>19986</v>
      </c>
      <c r="N149" s="19"/>
      <c r="O149" s="19" t="s">
        <v>9</v>
      </c>
    </row>
    <row r="150" spans="1:15" ht="16.5" customHeight="1">
      <c r="A150" s="19"/>
      <c r="B150" s="68" t="s">
        <v>100</v>
      </c>
      <c r="C150" s="19"/>
      <c r="D150" s="19"/>
      <c r="E150" s="25">
        <v>3858</v>
      </c>
      <c r="F150" s="24">
        <v>2107</v>
      </c>
      <c r="G150" s="23">
        <v>1751</v>
      </c>
      <c r="H150" s="25">
        <v>3872</v>
      </c>
      <c r="I150" s="24">
        <v>2117</v>
      </c>
      <c r="J150" s="23">
        <v>1755</v>
      </c>
      <c r="K150" s="25">
        <v>3853</v>
      </c>
      <c r="L150" s="24">
        <v>2095</v>
      </c>
      <c r="M150" s="24">
        <v>1758</v>
      </c>
      <c r="N150" s="19"/>
      <c r="O150" s="69" t="s">
        <v>99</v>
      </c>
    </row>
    <row r="151" spans="1:15" ht="16.5" customHeight="1">
      <c r="A151" s="19"/>
      <c r="B151" s="68" t="s">
        <v>98</v>
      </c>
      <c r="C151" s="19"/>
      <c r="D151" s="19"/>
      <c r="E151" s="25">
        <v>4304</v>
      </c>
      <c r="F151" s="24">
        <v>2067</v>
      </c>
      <c r="G151" s="23">
        <v>2237</v>
      </c>
      <c r="H151" s="25">
        <v>4319</v>
      </c>
      <c r="I151" s="24">
        <v>2071</v>
      </c>
      <c r="J151" s="23">
        <v>2248</v>
      </c>
      <c r="K151" s="25">
        <v>4284</v>
      </c>
      <c r="L151" s="24">
        <v>2051</v>
      </c>
      <c r="M151" s="24">
        <v>2233</v>
      </c>
      <c r="N151" s="19"/>
      <c r="O151" s="69" t="s">
        <v>97</v>
      </c>
    </row>
    <row r="152" spans="1:15" ht="16.5" customHeight="1">
      <c r="A152" s="19"/>
      <c r="B152" s="68" t="s">
        <v>96</v>
      </c>
      <c r="C152" s="19"/>
      <c r="D152" s="19"/>
      <c r="E152" s="25">
        <v>18209</v>
      </c>
      <c r="F152" s="24">
        <v>8644</v>
      </c>
      <c r="G152" s="23">
        <v>9565</v>
      </c>
      <c r="H152" s="25">
        <v>18173</v>
      </c>
      <c r="I152" s="24">
        <v>8622</v>
      </c>
      <c r="J152" s="23">
        <v>9551</v>
      </c>
      <c r="K152" s="25">
        <v>17952</v>
      </c>
      <c r="L152" s="24">
        <v>8513</v>
      </c>
      <c r="M152" s="24">
        <v>9439</v>
      </c>
      <c r="N152" s="19"/>
      <c r="O152" s="68" t="s">
        <v>95</v>
      </c>
    </row>
    <row r="153" spans="1:15" ht="16.5" customHeight="1">
      <c r="A153" s="19"/>
      <c r="B153" s="29" t="s">
        <v>94</v>
      </c>
      <c r="C153" s="19"/>
      <c r="D153" s="19"/>
      <c r="E153" s="25">
        <v>13037</v>
      </c>
      <c r="F153" s="24">
        <v>6590</v>
      </c>
      <c r="G153" s="23">
        <v>6447</v>
      </c>
      <c r="H153" s="25">
        <v>13093</v>
      </c>
      <c r="I153" s="24">
        <v>6587</v>
      </c>
      <c r="J153" s="23">
        <v>6506</v>
      </c>
      <c r="K153" s="25">
        <v>13165</v>
      </c>
      <c r="L153" s="24">
        <v>6609</v>
      </c>
      <c r="M153" s="24">
        <v>6556</v>
      </c>
      <c r="N153" s="19"/>
      <c r="O153" s="46" t="s">
        <v>93</v>
      </c>
    </row>
    <row r="154" spans="1:15" ht="16.5" customHeight="1">
      <c r="A154" s="19"/>
      <c r="B154" s="29" t="s">
        <v>5</v>
      </c>
      <c r="C154" s="29"/>
      <c r="D154" s="28"/>
      <c r="E154" s="25">
        <v>85663</v>
      </c>
      <c r="F154" s="24">
        <v>42747</v>
      </c>
      <c r="G154" s="23">
        <v>42916</v>
      </c>
      <c r="H154" s="25">
        <v>86057</v>
      </c>
      <c r="I154" s="24">
        <v>42915</v>
      </c>
      <c r="J154" s="23">
        <v>43142</v>
      </c>
      <c r="K154" s="25">
        <v>86365</v>
      </c>
      <c r="L154" s="24">
        <v>43000</v>
      </c>
      <c r="M154" s="24">
        <v>43365</v>
      </c>
      <c r="N154" s="19"/>
      <c r="O154" s="19" t="s">
        <v>10</v>
      </c>
    </row>
    <row r="155" spans="1:15" ht="16.5" customHeight="1">
      <c r="A155" s="19" t="s">
        <v>29</v>
      </c>
      <c r="B155" s="19"/>
      <c r="C155" s="19"/>
      <c r="D155" s="19"/>
      <c r="E155" s="25">
        <v>192080</v>
      </c>
      <c r="F155" s="24">
        <v>95099</v>
      </c>
      <c r="G155" s="23">
        <v>96981</v>
      </c>
      <c r="H155" s="25">
        <v>193197</v>
      </c>
      <c r="I155" s="24">
        <v>95592</v>
      </c>
      <c r="J155" s="23">
        <v>97605</v>
      </c>
      <c r="K155" s="25">
        <f>K156+K162</f>
        <v>193824</v>
      </c>
      <c r="L155" s="25">
        <f>L156+L162</f>
        <v>95770</v>
      </c>
      <c r="M155" s="24">
        <f>M156+M162</f>
        <v>98054</v>
      </c>
      <c r="N155" s="19" t="s">
        <v>92</v>
      </c>
      <c r="O155" s="19"/>
    </row>
    <row r="156" spans="1:15" ht="16.5" customHeight="1">
      <c r="A156" s="19"/>
      <c r="B156" s="19" t="s">
        <v>4</v>
      </c>
      <c r="C156" s="19"/>
      <c r="D156" s="19"/>
      <c r="E156" s="25">
        <v>73379</v>
      </c>
      <c r="F156" s="24">
        <v>35722</v>
      </c>
      <c r="G156" s="23">
        <v>37657</v>
      </c>
      <c r="H156" s="25">
        <v>73340</v>
      </c>
      <c r="I156" s="24">
        <v>35737</v>
      </c>
      <c r="J156" s="23">
        <v>37603</v>
      </c>
      <c r="K156" s="25">
        <f>SUM(K157:K161)</f>
        <v>73144</v>
      </c>
      <c r="L156" s="25">
        <f>SUM(L157:L161)</f>
        <v>35601</v>
      </c>
      <c r="M156" s="24">
        <f>SUM(M157:M161)</f>
        <v>37543</v>
      </c>
      <c r="N156" s="19"/>
      <c r="O156" s="19" t="s">
        <v>9</v>
      </c>
    </row>
    <row r="157" spans="1:15" ht="16.5" customHeight="1">
      <c r="A157" s="29"/>
      <c r="B157" s="29" t="s">
        <v>91</v>
      </c>
      <c r="C157" s="19"/>
      <c r="D157" s="19"/>
      <c r="E157" s="25">
        <v>35736</v>
      </c>
      <c r="F157" s="24">
        <v>17019</v>
      </c>
      <c r="G157" s="23">
        <v>18717</v>
      </c>
      <c r="H157" s="25">
        <v>35506</v>
      </c>
      <c r="I157" s="24">
        <v>16936</v>
      </c>
      <c r="J157" s="23">
        <v>18570</v>
      </c>
      <c r="K157" s="25">
        <v>35204</v>
      </c>
      <c r="L157" s="24">
        <v>16780</v>
      </c>
      <c r="M157" s="24">
        <v>18424</v>
      </c>
      <c r="N157" s="19"/>
      <c r="O157" s="46" t="s">
        <v>90</v>
      </c>
    </row>
    <row r="158" spans="1:15" ht="16.5" customHeight="1">
      <c r="A158" s="17"/>
      <c r="B158" s="29" t="s">
        <v>89</v>
      </c>
      <c r="C158" s="19"/>
      <c r="D158" s="19"/>
      <c r="E158" s="25">
        <v>5158</v>
      </c>
      <c r="F158" s="24">
        <v>2536</v>
      </c>
      <c r="G158" s="23">
        <v>2622</v>
      </c>
      <c r="H158" s="25">
        <v>5139</v>
      </c>
      <c r="I158" s="24">
        <v>2533</v>
      </c>
      <c r="J158" s="23">
        <v>2606</v>
      </c>
      <c r="K158" s="25">
        <v>5094</v>
      </c>
      <c r="L158" s="24">
        <v>2499</v>
      </c>
      <c r="M158" s="23">
        <v>2595</v>
      </c>
      <c r="N158" s="19"/>
      <c r="O158" s="46" t="s">
        <v>88</v>
      </c>
    </row>
    <row r="159" spans="1:15" ht="16.5" customHeight="1">
      <c r="A159" s="19"/>
      <c r="B159" s="29" t="s">
        <v>87</v>
      </c>
      <c r="C159" s="19"/>
      <c r="D159" s="19"/>
      <c r="E159" s="25">
        <v>11420</v>
      </c>
      <c r="F159" s="24">
        <v>5632</v>
      </c>
      <c r="G159" s="23">
        <v>5788</v>
      </c>
      <c r="H159" s="25">
        <v>11435</v>
      </c>
      <c r="I159" s="24">
        <v>5645</v>
      </c>
      <c r="J159" s="23">
        <v>5790</v>
      </c>
      <c r="K159" s="25">
        <v>11424</v>
      </c>
      <c r="L159" s="24">
        <v>5622</v>
      </c>
      <c r="M159" s="23">
        <v>5802</v>
      </c>
      <c r="N159" s="19"/>
      <c r="O159" s="46" t="s">
        <v>86</v>
      </c>
    </row>
    <row r="160" spans="1:15" ht="16.5" customHeight="1">
      <c r="A160" s="19"/>
      <c r="B160" s="29" t="s">
        <v>85</v>
      </c>
      <c r="C160" s="17"/>
      <c r="D160" s="17"/>
      <c r="E160" s="25">
        <v>12639</v>
      </c>
      <c r="F160" s="24">
        <v>6339</v>
      </c>
      <c r="G160" s="23">
        <v>6300</v>
      </c>
      <c r="H160" s="25">
        <v>12759</v>
      </c>
      <c r="I160" s="24">
        <v>6378</v>
      </c>
      <c r="J160" s="23">
        <v>6381</v>
      </c>
      <c r="K160" s="25">
        <v>12842</v>
      </c>
      <c r="L160" s="24">
        <v>6418</v>
      </c>
      <c r="M160" s="23">
        <v>6424</v>
      </c>
      <c r="N160" s="17"/>
      <c r="O160" s="46" t="s">
        <v>84</v>
      </c>
    </row>
    <row r="161" spans="1:15" ht="16.5" customHeight="1">
      <c r="A161" s="19"/>
      <c r="B161" s="29" t="s">
        <v>83</v>
      </c>
      <c r="C161" s="19"/>
      <c r="D161" s="19"/>
      <c r="E161" s="25">
        <v>8426</v>
      </c>
      <c r="F161" s="24">
        <v>4196</v>
      </c>
      <c r="G161" s="23">
        <v>4230</v>
      </c>
      <c r="H161" s="25">
        <v>8501</v>
      </c>
      <c r="I161" s="24">
        <v>4245</v>
      </c>
      <c r="J161" s="23">
        <v>4256</v>
      </c>
      <c r="K161" s="25">
        <v>8580</v>
      </c>
      <c r="L161" s="24">
        <v>4282</v>
      </c>
      <c r="M161" s="23">
        <v>4298</v>
      </c>
      <c r="N161" s="19"/>
      <c r="O161" s="46" t="s">
        <v>82</v>
      </c>
    </row>
    <row r="162" spans="1:15" ht="16.5" customHeight="1">
      <c r="A162" s="19"/>
      <c r="B162" s="29" t="s">
        <v>5</v>
      </c>
      <c r="C162" s="29"/>
      <c r="D162" s="28"/>
      <c r="E162" s="25">
        <v>118701</v>
      </c>
      <c r="F162" s="24">
        <v>59377</v>
      </c>
      <c r="G162" s="23">
        <v>59324</v>
      </c>
      <c r="H162" s="25">
        <v>119857</v>
      </c>
      <c r="I162" s="24">
        <v>59855</v>
      </c>
      <c r="J162" s="23">
        <v>60002</v>
      </c>
      <c r="K162" s="25">
        <v>120680</v>
      </c>
      <c r="L162" s="24">
        <v>60169</v>
      </c>
      <c r="M162" s="23">
        <v>60511</v>
      </c>
      <c r="N162" s="19"/>
      <c r="O162" s="19" t="s">
        <v>10</v>
      </c>
    </row>
    <row r="163" spans="1:15">
      <c r="A163" s="43"/>
      <c r="B163" s="43" t="s">
        <v>0</v>
      </c>
      <c r="C163" s="44">
        <v>1.2</v>
      </c>
      <c r="D163" s="43" t="s">
        <v>222</v>
      </c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</row>
    <row r="164" spans="1:15">
      <c r="A164" s="42"/>
      <c r="B164" s="43" t="s">
        <v>14</v>
      </c>
      <c r="C164" s="44">
        <v>1.2</v>
      </c>
      <c r="D164" s="43" t="s">
        <v>224</v>
      </c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</row>
    <row r="165" spans="1:1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17"/>
      <c r="M165" s="17"/>
      <c r="N165" s="41"/>
      <c r="O165" s="41"/>
    </row>
    <row r="166" spans="1:15">
      <c r="A166" s="163" t="s">
        <v>15</v>
      </c>
      <c r="B166" s="163"/>
      <c r="C166" s="163"/>
      <c r="D166" s="164"/>
      <c r="E166" s="169" t="s">
        <v>64</v>
      </c>
      <c r="F166" s="170"/>
      <c r="G166" s="171"/>
      <c r="H166" s="169" t="s">
        <v>63</v>
      </c>
      <c r="I166" s="170"/>
      <c r="J166" s="171"/>
      <c r="K166" s="169" t="s">
        <v>62</v>
      </c>
      <c r="L166" s="170"/>
      <c r="M166" s="171"/>
      <c r="N166" s="172" t="s">
        <v>16</v>
      </c>
      <c r="O166" s="173"/>
    </row>
    <row r="167" spans="1:15">
      <c r="A167" s="165"/>
      <c r="B167" s="165"/>
      <c r="C167" s="165"/>
      <c r="D167" s="166"/>
      <c r="E167" s="38" t="s">
        <v>1</v>
      </c>
      <c r="F167" s="36" t="s">
        <v>2</v>
      </c>
      <c r="G167" s="38" t="s">
        <v>3</v>
      </c>
      <c r="H167" s="40" t="s">
        <v>1</v>
      </c>
      <c r="I167" s="36" t="s">
        <v>2</v>
      </c>
      <c r="J167" s="38" t="s">
        <v>3</v>
      </c>
      <c r="K167" s="40" t="s">
        <v>1</v>
      </c>
      <c r="L167" s="36" t="s">
        <v>2</v>
      </c>
      <c r="M167" s="38" t="s">
        <v>3</v>
      </c>
      <c r="N167" s="174"/>
      <c r="O167" s="175"/>
    </row>
    <row r="168" spans="1:15">
      <c r="A168" s="167"/>
      <c r="B168" s="167"/>
      <c r="C168" s="167"/>
      <c r="D168" s="168"/>
      <c r="E168" s="39" t="s">
        <v>6</v>
      </c>
      <c r="F168" s="33" t="s">
        <v>7</v>
      </c>
      <c r="G168" s="39" t="s">
        <v>8</v>
      </c>
      <c r="H168" s="33" t="s">
        <v>6</v>
      </c>
      <c r="I168" s="33" t="s">
        <v>7</v>
      </c>
      <c r="J168" s="39" t="s">
        <v>8</v>
      </c>
      <c r="K168" s="33" t="s">
        <v>6</v>
      </c>
      <c r="L168" s="33" t="s">
        <v>7</v>
      </c>
      <c r="M168" s="39" t="s">
        <v>8</v>
      </c>
      <c r="N168" s="176"/>
      <c r="O168" s="177"/>
    </row>
    <row r="169" spans="1:15" ht="21" customHeight="1">
      <c r="A169" s="19" t="s">
        <v>28</v>
      </c>
      <c r="B169" s="19"/>
      <c r="C169" s="19"/>
      <c r="D169" s="19"/>
      <c r="E169" s="25">
        <v>60401</v>
      </c>
      <c r="F169" s="24">
        <v>30186</v>
      </c>
      <c r="G169" s="23">
        <v>30215</v>
      </c>
      <c r="H169" s="25">
        <v>60512</v>
      </c>
      <c r="I169" s="24">
        <v>30175</v>
      </c>
      <c r="J169" s="23">
        <v>30337</v>
      </c>
      <c r="K169" s="25">
        <v>60534</v>
      </c>
      <c r="L169" s="24">
        <v>30166</v>
      </c>
      <c r="M169" s="23">
        <v>30368</v>
      </c>
      <c r="N169" s="67" t="s">
        <v>81</v>
      </c>
      <c r="O169" s="19"/>
    </row>
    <row r="170" spans="1:15" ht="21" customHeight="1">
      <c r="A170" s="19" t="s">
        <v>27</v>
      </c>
      <c r="B170" s="27"/>
      <c r="C170" s="27"/>
      <c r="D170" s="37"/>
      <c r="E170" s="63">
        <v>37206</v>
      </c>
      <c r="F170" s="63">
        <v>18546</v>
      </c>
      <c r="G170" s="63">
        <v>18660</v>
      </c>
      <c r="H170" s="63">
        <v>37264</v>
      </c>
      <c r="I170" s="63">
        <v>18572</v>
      </c>
      <c r="J170" s="63">
        <v>18692</v>
      </c>
      <c r="K170" s="63">
        <v>37190</v>
      </c>
      <c r="L170" s="63">
        <v>18521</v>
      </c>
      <c r="M170" s="63">
        <v>18669</v>
      </c>
      <c r="N170" s="67" t="s">
        <v>80</v>
      </c>
      <c r="O170" s="19"/>
    </row>
    <row r="171" spans="1:15" ht="21" customHeight="1">
      <c r="A171" s="19" t="s">
        <v>26</v>
      </c>
      <c r="B171" s="27"/>
      <c r="C171" s="27"/>
      <c r="D171" s="38"/>
      <c r="E171" s="63">
        <v>25653</v>
      </c>
      <c r="F171" s="63">
        <v>12601</v>
      </c>
      <c r="G171" s="63">
        <v>13052</v>
      </c>
      <c r="H171" s="63">
        <v>25672</v>
      </c>
      <c r="I171" s="63">
        <v>12580</v>
      </c>
      <c r="J171" s="63">
        <v>13092</v>
      </c>
      <c r="K171" s="25">
        <f>K172+K174</f>
        <v>25627</v>
      </c>
      <c r="L171" s="25">
        <f>L172+L174</f>
        <v>12548</v>
      </c>
      <c r="M171" s="24">
        <f>M172+M174</f>
        <v>13079</v>
      </c>
      <c r="N171" s="67" t="s">
        <v>79</v>
      </c>
      <c r="O171" s="19"/>
    </row>
    <row r="172" spans="1:15" ht="21" customHeight="1">
      <c r="A172" s="19"/>
      <c r="B172" s="19" t="s">
        <v>4</v>
      </c>
      <c r="C172" s="19"/>
      <c r="D172" s="19"/>
      <c r="E172" s="63">
        <v>4576</v>
      </c>
      <c r="F172" s="63">
        <v>2275</v>
      </c>
      <c r="G172" s="63">
        <v>2301</v>
      </c>
      <c r="H172" s="63">
        <v>4539</v>
      </c>
      <c r="I172" s="63">
        <v>2234</v>
      </c>
      <c r="J172" s="63">
        <v>2305</v>
      </c>
      <c r="K172" s="63">
        <v>4518</v>
      </c>
      <c r="L172" s="63">
        <v>2221</v>
      </c>
      <c r="M172" s="63">
        <v>2297</v>
      </c>
      <c r="N172" s="19"/>
      <c r="O172" s="19" t="s">
        <v>9</v>
      </c>
    </row>
    <row r="173" spans="1:15" ht="21" customHeight="1">
      <c r="A173" s="38"/>
      <c r="B173" s="29" t="s">
        <v>78</v>
      </c>
      <c r="C173" s="45"/>
      <c r="D173" s="45"/>
      <c r="E173" s="63">
        <v>4576</v>
      </c>
      <c r="F173" s="63">
        <v>2275</v>
      </c>
      <c r="G173" s="63">
        <v>2301</v>
      </c>
      <c r="H173" s="63">
        <v>4539</v>
      </c>
      <c r="I173" s="63">
        <v>2234</v>
      </c>
      <c r="J173" s="63">
        <v>2305</v>
      </c>
      <c r="K173" s="63">
        <v>4518</v>
      </c>
      <c r="L173" s="63">
        <v>2221</v>
      </c>
      <c r="M173" s="63">
        <v>2297</v>
      </c>
      <c r="N173" s="45"/>
      <c r="O173" s="46" t="s">
        <v>77</v>
      </c>
    </row>
    <row r="174" spans="1:15" ht="21" customHeight="1">
      <c r="A174" s="27"/>
      <c r="B174" s="29" t="s">
        <v>5</v>
      </c>
      <c r="C174" s="29"/>
      <c r="D174" s="28"/>
      <c r="E174" s="63">
        <v>21077</v>
      </c>
      <c r="F174" s="63">
        <v>10326</v>
      </c>
      <c r="G174" s="63">
        <v>10751</v>
      </c>
      <c r="H174" s="63">
        <v>21133</v>
      </c>
      <c r="I174" s="63">
        <v>10346</v>
      </c>
      <c r="J174" s="63">
        <v>10787</v>
      </c>
      <c r="K174" s="63">
        <v>21109</v>
      </c>
      <c r="L174" s="63">
        <v>10327</v>
      </c>
      <c r="M174" s="63">
        <v>10782</v>
      </c>
      <c r="N174" s="19"/>
      <c r="O174" s="19" t="s">
        <v>10</v>
      </c>
    </row>
    <row r="175" spans="1:15" ht="21" customHeight="1">
      <c r="A175" s="19" t="s">
        <v>25</v>
      </c>
      <c r="B175" s="19"/>
      <c r="C175" s="19"/>
      <c r="D175" s="19"/>
      <c r="E175" s="63">
        <v>43891</v>
      </c>
      <c r="F175" s="63">
        <v>21937</v>
      </c>
      <c r="G175" s="63">
        <v>21954</v>
      </c>
      <c r="H175" s="63">
        <v>44259</v>
      </c>
      <c r="I175" s="63">
        <v>22065</v>
      </c>
      <c r="J175" s="63">
        <v>22194</v>
      </c>
      <c r="K175" s="25">
        <f>K176+K178</f>
        <v>44639</v>
      </c>
      <c r="L175" s="25">
        <f>L176+L178</f>
        <v>22223</v>
      </c>
      <c r="M175" s="24">
        <f>M176+M178</f>
        <v>22416</v>
      </c>
      <c r="N175" s="19" t="s">
        <v>76</v>
      </c>
      <c r="O175" s="19"/>
    </row>
    <row r="176" spans="1:15" ht="21" customHeight="1">
      <c r="A176" s="19"/>
      <c r="B176" s="19" t="s">
        <v>4</v>
      </c>
      <c r="C176" s="19"/>
      <c r="D176" s="19"/>
      <c r="E176" s="63">
        <v>2017</v>
      </c>
      <c r="F176" s="63">
        <v>956</v>
      </c>
      <c r="G176" s="63">
        <v>1061</v>
      </c>
      <c r="H176" s="63">
        <v>2000</v>
      </c>
      <c r="I176" s="63">
        <v>943</v>
      </c>
      <c r="J176" s="63">
        <v>1057</v>
      </c>
      <c r="K176" s="63">
        <v>1990</v>
      </c>
      <c r="L176" s="63">
        <v>937</v>
      </c>
      <c r="M176" s="63">
        <v>1053</v>
      </c>
      <c r="N176" s="19"/>
      <c r="O176" s="19" t="s">
        <v>9</v>
      </c>
    </row>
    <row r="177" spans="1:15" ht="21" customHeight="1">
      <c r="A177" s="19"/>
      <c r="B177" s="29" t="s">
        <v>75</v>
      </c>
      <c r="C177" s="19"/>
      <c r="D177" s="19"/>
      <c r="E177" s="63">
        <v>2017</v>
      </c>
      <c r="F177" s="63">
        <v>956</v>
      </c>
      <c r="G177" s="63">
        <v>1061</v>
      </c>
      <c r="H177" s="63">
        <v>2000</v>
      </c>
      <c r="I177" s="63">
        <v>943</v>
      </c>
      <c r="J177" s="63">
        <v>1057</v>
      </c>
      <c r="K177" s="63">
        <v>1990</v>
      </c>
      <c r="L177" s="63">
        <v>937</v>
      </c>
      <c r="M177" s="63">
        <v>1053</v>
      </c>
      <c r="N177" s="19"/>
      <c r="O177" s="46" t="s">
        <v>74</v>
      </c>
    </row>
    <row r="178" spans="1:15" ht="21" customHeight="1">
      <c r="A178" s="19"/>
      <c r="B178" s="29" t="s">
        <v>5</v>
      </c>
      <c r="C178" s="29"/>
      <c r="D178" s="28"/>
      <c r="E178" s="63">
        <v>41874</v>
      </c>
      <c r="F178" s="63">
        <v>20981</v>
      </c>
      <c r="G178" s="63">
        <v>20893</v>
      </c>
      <c r="H178" s="63">
        <v>42259</v>
      </c>
      <c r="I178" s="63">
        <v>21122</v>
      </c>
      <c r="J178" s="63">
        <v>21137</v>
      </c>
      <c r="K178" s="63">
        <v>42649</v>
      </c>
      <c r="L178" s="63">
        <v>21286</v>
      </c>
      <c r="M178" s="63">
        <v>21363</v>
      </c>
      <c r="N178" s="19"/>
      <c r="O178" s="19" t="s">
        <v>10</v>
      </c>
    </row>
    <row r="179" spans="1:15" ht="21" customHeight="1">
      <c r="A179" s="19" t="s">
        <v>24</v>
      </c>
      <c r="B179" s="19"/>
      <c r="C179" s="19"/>
      <c r="D179" s="19"/>
      <c r="E179" s="63">
        <v>24655</v>
      </c>
      <c r="F179" s="63">
        <v>12486</v>
      </c>
      <c r="G179" s="63">
        <v>12169</v>
      </c>
      <c r="H179" s="63">
        <v>24886</v>
      </c>
      <c r="I179" s="63">
        <v>12616</v>
      </c>
      <c r="J179" s="63">
        <v>12270</v>
      </c>
      <c r="K179" s="63">
        <v>25005</v>
      </c>
      <c r="L179" s="63">
        <v>12657</v>
      </c>
      <c r="M179" s="63">
        <v>12348</v>
      </c>
      <c r="N179" s="19" t="s">
        <v>73</v>
      </c>
      <c r="O179" s="19"/>
    </row>
    <row r="180" spans="1:15" ht="21" customHeight="1">
      <c r="A180" s="19" t="s">
        <v>23</v>
      </c>
      <c r="B180" s="19"/>
      <c r="C180" s="19"/>
      <c r="D180" s="19"/>
      <c r="E180" s="25">
        <v>28126</v>
      </c>
      <c r="F180" s="24">
        <v>14142</v>
      </c>
      <c r="G180" s="23">
        <v>13984</v>
      </c>
      <c r="H180" s="25">
        <v>28150</v>
      </c>
      <c r="I180" s="24">
        <v>14177</v>
      </c>
      <c r="J180" s="23">
        <v>13973</v>
      </c>
      <c r="K180" s="25">
        <f>K181+K183</f>
        <v>28063</v>
      </c>
      <c r="L180" s="25">
        <f>L181+L183</f>
        <v>14126</v>
      </c>
      <c r="M180" s="24">
        <f>M181+M183</f>
        <v>13937</v>
      </c>
      <c r="N180" s="19" t="s">
        <v>72</v>
      </c>
      <c r="O180" s="19"/>
    </row>
    <row r="181" spans="1:15" ht="21" customHeight="1">
      <c r="A181" s="19"/>
      <c r="B181" s="19" t="s">
        <v>4</v>
      </c>
      <c r="C181" s="19"/>
      <c r="D181" s="19"/>
      <c r="E181" s="25">
        <v>8235</v>
      </c>
      <c r="F181" s="24">
        <v>4084</v>
      </c>
      <c r="G181" s="23">
        <v>4151</v>
      </c>
      <c r="H181" s="25">
        <v>8238</v>
      </c>
      <c r="I181" s="24">
        <v>4098</v>
      </c>
      <c r="J181" s="23">
        <v>4140</v>
      </c>
      <c r="K181" s="25">
        <v>8163</v>
      </c>
      <c r="L181" s="24">
        <v>4037</v>
      </c>
      <c r="M181" s="23">
        <v>4126</v>
      </c>
      <c r="N181" s="19"/>
      <c r="O181" s="19" t="s">
        <v>9</v>
      </c>
    </row>
    <row r="182" spans="1:15" ht="21" customHeight="1">
      <c r="A182" s="17"/>
      <c r="B182" s="56" t="s">
        <v>71</v>
      </c>
      <c r="C182" s="56"/>
      <c r="D182" s="19"/>
      <c r="E182" s="25">
        <v>8235</v>
      </c>
      <c r="F182" s="24">
        <v>4084</v>
      </c>
      <c r="G182" s="23">
        <v>4151</v>
      </c>
      <c r="H182" s="25">
        <v>8238</v>
      </c>
      <c r="I182" s="24">
        <v>4098</v>
      </c>
      <c r="J182" s="23">
        <v>4140</v>
      </c>
      <c r="K182" s="25">
        <v>8163</v>
      </c>
      <c r="L182" s="24">
        <v>4037</v>
      </c>
      <c r="M182" s="23">
        <v>4126</v>
      </c>
      <c r="N182" s="19"/>
      <c r="O182" s="46" t="s">
        <v>70</v>
      </c>
    </row>
    <row r="183" spans="1:15" ht="21" customHeight="1">
      <c r="A183" s="19"/>
      <c r="B183" s="29" t="s">
        <v>5</v>
      </c>
      <c r="C183" s="29"/>
      <c r="D183" s="28"/>
      <c r="E183" s="25">
        <v>19891</v>
      </c>
      <c r="F183" s="24">
        <v>10058</v>
      </c>
      <c r="G183" s="23">
        <v>9833</v>
      </c>
      <c r="H183" s="25">
        <v>19912</v>
      </c>
      <c r="I183" s="24">
        <v>10079</v>
      </c>
      <c r="J183" s="23">
        <v>9833</v>
      </c>
      <c r="K183" s="25">
        <v>19900</v>
      </c>
      <c r="L183" s="24">
        <v>10089</v>
      </c>
      <c r="M183" s="23">
        <v>9811</v>
      </c>
      <c r="N183" s="19"/>
      <c r="O183" s="19" t="s">
        <v>10</v>
      </c>
    </row>
    <row r="184" spans="1:15" ht="21" customHeight="1">
      <c r="A184" s="19" t="s">
        <v>22</v>
      </c>
      <c r="B184" s="19"/>
      <c r="C184" s="19"/>
      <c r="D184" s="19"/>
      <c r="E184" s="25">
        <v>42655</v>
      </c>
      <c r="F184" s="24">
        <v>21204</v>
      </c>
      <c r="G184" s="23">
        <v>21451</v>
      </c>
      <c r="H184" s="25">
        <v>42767</v>
      </c>
      <c r="I184" s="24">
        <v>21217</v>
      </c>
      <c r="J184" s="23">
        <v>21550</v>
      </c>
      <c r="K184" s="25">
        <f>K185+K187</f>
        <v>41843</v>
      </c>
      <c r="L184" s="25">
        <f>L185+L187</f>
        <v>20789</v>
      </c>
      <c r="M184" s="24">
        <f>M185+M187</f>
        <v>21054</v>
      </c>
      <c r="N184" s="19" t="s">
        <v>21</v>
      </c>
      <c r="O184" s="19"/>
    </row>
    <row r="185" spans="1:15" ht="21" customHeight="1">
      <c r="A185" s="57"/>
      <c r="B185" s="19" t="s">
        <v>4</v>
      </c>
      <c r="C185" s="19"/>
      <c r="D185" s="19"/>
      <c r="E185" s="25">
        <v>4504</v>
      </c>
      <c r="F185" s="24">
        <v>2181</v>
      </c>
      <c r="G185" s="23">
        <v>2323</v>
      </c>
      <c r="H185" s="25">
        <v>4490</v>
      </c>
      <c r="I185" s="24">
        <v>2164</v>
      </c>
      <c r="J185" s="23">
        <v>2326</v>
      </c>
      <c r="K185" s="25">
        <v>4312</v>
      </c>
      <c r="L185" s="24">
        <v>2088</v>
      </c>
      <c r="M185" s="23">
        <v>2224</v>
      </c>
      <c r="N185" s="19"/>
      <c r="O185" s="19" t="s">
        <v>9</v>
      </c>
    </row>
    <row r="186" spans="1:15" ht="21" customHeight="1">
      <c r="A186" s="19"/>
      <c r="B186" s="56" t="s">
        <v>69</v>
      </c>
      <c r="C186" s="19"/>
      <c r="D186" s="19"/>
      <c r="E186" s="25">
        <v>4504</v>
      </c>
      <c r="F186" s="24">
        <v>2181</v>
      </c>
      <c r="G186" s="23">
        <v>2323</v>
      </c>
      <c r="H186" s="25">
        <v>4490</v>
      </c>
      <c r="I186" s="24">
        <v>2164</v>
      </c>
      <c r="J186" s="23">
        <v>2326</v>
      </c>
      <c r="K186" s="25">
        <v>4312</v>
      </c>
      <c r="L186" s="24">
        <v>2088</v>
      </c>
      <c r="M186" s="23">
        <v>2224</v>
      </c>
      <c r="N186" s="62"/>
      <c r="O186" s="55" t="s">
        <v>68</v>
      </c>
    </row>
    <row r="187" spans="1:15" ht="21" customHeight="1">
      <c r="A187" s="19"/>
      <c r="B187" s="29" t="s">
        <v>5</v>
      </c>
      <c r="C187" s="29"/>
      <c r="D187" s="28"/>
      <c r="E187" s="25">
        <v>38151</v>
      </c>
      <c r="F187" s="24">
        <v>19023</v>
      </c>
      <c r="G187" s="23">
        <v>19128</v>
      </c>
      <c r="H187" s="25">
        <v>38277</v>
      </c>
      <c r="I187" s="24">
        <v>19053</v>
      </c>
      <c r="J187" s="23">
        <v>19224</v>
      </c>
      <c r="K187" s="25">
        <v>37531</v>
      </c>
      <c r="L187" s="24">
        <v>18701</v>
      </c>
      <c r="M187" s="23">
        <v>18830</v>
      </c>
      <c r="N187" s="19"/>
      <c r="O187" s="19" t="s">
        <v>10</v>
      </c>
    </row>
    <row r="188" spans="1:15">
      <c r="A188" s="43"/>
      <c r="B188" s="43" t="s">
        <v>0</v>
      </c>
      <c r="C188" s="44">
        <v>1.2</v>
      </c>
      <c r="D188" s="43" t="s">
        <v>222</v>
      </c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</row>
    <row r="189" spans="1:15">
      <c r="A189" s="42"/>
      <c r="B189" s="43" t="s">
        <v>14</v>
      </c>
      <c r="C189" s="44">
        <v>1.2</v>
      </c>
      <c r="D189" s="43" t="s">
        <v>223</v>
      </c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</row>
    <row r="190" spans="1:15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17"/>
      <c r="M190" s="17"/>
      <c r="N190" s="41"/>
      <c r="O190" s="41"/>
    </row>
    <row r="191" spans="1:15">
      <c r="A191" s="163" t="s">
        <v>15</v>
      </c>
      <c r="B191" s="163"/>
      <c r="C191" s="163"/>
      <c r="D191" s="164"/>
      <c r="E191" s="169" t="s">
        <v>64</v>
      </c>
      <c r="F191" s="170"/>
      <c r="G191" s="171"/>
      <c r="H191" s="169" t="s">
        <v>63</v>
      </c>
      <c r="I191" s="170"/>
      <c r="J191" s="171"/>
      <c r="K191" s="169" t="s">
        <v>62</v>
      </c>
      <c r="L191" s="170"/>
      <c r="M191" s="171"/>
      <c r="N191" s="172" t="s">
        <v>16</v>
      </c>
      <c r="O191" s="173"/>
    </row>
    <row r="192" spans="1:15">
      <c r="A192" s="165"/>
      <c r="B192" s="165"/>
      <c r="C192" s="165"/>
      <c r="D192" s="166"/>
      <c r="E192" s="38" t="s">
        <v>1</v>
      </c>
      <c r="F192" s="36" t="s">
        <v>2</v>
      </c>
      <c r="G192" s="38" t="s">
        <v>3</v>
      </c>
      <c r="H192" s="40" t="s">
        <v>1</v>
      </c>
      <c r="I192" s="36" t="s">
        <v>2</v>
      </c>
      <c r="J192" s="38" t="s">
        <v>3</v>
      </c>
      <c r="K192" s="40" t="s">
        <v>1</v>
      </c>
      <c r="L192" s="36" t="s">
        <v>2</v>
      </c>
      <c r="M192" s="38" t="s">
        <v>3</v>
      </c>
      <c r="N192" s="174"/>
      <c r="O192" s="175"/>
    </row>
    <row r="193" spans="1:15">
      <c r="A193" s="167"/>
      <c r="B193" s="167"/>
      <c r="C193" s="167"/>
      <c r="D193" s="168"/>
      <c r="E193" s="39" t="s">
        <v>6</v>
      </c>
      <c r="F193" s="33" t="s">
        <v>7</v>
      </c>
      <c r="G193" s="39" t="s">
        <v>8</v>
      </c>
      <c r="H193" s="33" t="s">
        <v>6</v>
      </c>
      <c r="I193" s="33" t="s">
        <v>7</v>
      </c>
      <c r="J193" s="39" t="s">
        <v>8</v>
      </c>
      <c r="K193" s="33" t="s">
        <v>6</v>
      </c>
      <c r="L193" s="33" t="s">
        <v>7</v>
      </c>
      <c r="M193" s="39" t="s">
        <v>8</v>
      </c>
      <c r="N193" s="176"/>
      <c r="O193" s="177"/>
    </row>
    <row r="194" spans="1:15">
      <c r="A194" s="45" t="s">
        <v>20</v>
      </c>
      <c r="B194" s="19"/>
      <c r="C194" s="19"/>
      <c r="D194" s="19"/>
      <c r="E194" s="25">
        <v>32579</v>
      </c>
      <c r="F194" s="24">
        <v>16331</v>
      </c>
      <c r="G194" s="23">
        <v>16248</v>
      </c>
      <c r="H194" s="25">
        <v>32643</v>
      </c>
      <c r="I194" s="24">
        <v>16329</v>
      </c>
      <c r="J194" s="23">
        <v>16314</v>
      </c>
      <c r="K194" s="25">
        <f>K195+K197</f>
        <v>32669</v>
      </c>
      <c r="L194" s="25">
        <f>L195+L197</f>
        <v>16320</v>
      </c>
      <c r="M194" s="59">
        <f>M195+M197</f>
        <v>16349</v>
      </c>
      <c r="N194" s="19" t="s">
        <v>61</v>
      </c>
      <c r="O194" s="19"/>
    </row>
    <row r="195" spans="1:15">
      <c r="A195" s="57"/>
      <c r="B195" s="19" t="s">
        <v>4</v>
      </c>
      <c r="C195" s="19"/>
      <c r="D195" s="19"/>
      <c r="E195" s="25">
        <v>4599</v>
      </c>
      <c r="F195" s="24">
        <v>2296</v>
      </c>
      <c r="G195" s="23">
        <v>2303</v>
      </c>
      <c r="H195" s="25">
        <v>4625</v>
      </c>
      <c r="I195" s="24">
        <v>2303</v>
      </c>
      <c r="J195" s="23">
        <v>2322</v>
      </c>
      <c r="K195" s="25">
        <v>4642</v>
      </c>
      <c r="L195" s="24">
        <v>2319</v>
      </c>
      <c r="M195" s="24">
        <v>2323</v>
      </c>
      <c r="N195" s="19"/>
      <c r="O195" s="19" t="s">
        <v>9</v>
      </c>
    </row>
    <row r="196" spans="1:15">
      <c r="A196" s="57"/>
      <c r="B196" s="29" t="s">
        <v>60</v>
      </c>
      <c r="C196" s="19"/>
      <c r="D196" s="19"/>
      <c r="E196" s="25">
        <v>4599</v>
      </c>
      <c r="F196" s="24">
        <v>2296</v>
      </c>
      <c r="G196" s="23">
        <v>2303</v>
      </c>
      <c r="H196" s="25">
        <v>4625</v>
      </c>
      <c r="I196" s="24">
        <v>2303</v>
      </c>
      <c r="J196" s="23">
        <v>2322</v>
      </c>
      <c r="K196" s="25">
        <v>4642</v>
      </c>
      <c r="L196" s="24">
        <v>2319</v>
      </c>
      <c r="M196" s="24">
        <v>2323</v>
      </c>
      <c r="N196" s="19"/>
      <c r="O196" s="55" t="s">
        <v>59</v>
      </c>
    </row>
    <row r="197" spans="1:15">
      <c r="A197" s="45"/>
      <c r="B197" s="29" t="s">
        <v>5</v>
      </c>
      <c r="C197" s="29"/>
      <c r="D197" s="28"/>
      <c r="E197" s="25">
        <v>27980</v>
      </c>
      <c r="F197" s="24">
        <v>14035</v>
      </c>
      <c r="G197" s="23">
        <v>13945</v>
      </c>
      <c r="H197" s="25">
        <v>28018</v>
      </c>
      <c r="I197" s="24">
        <v>14026</v>
      </c>
      <c r="J197" s="23">
        <v>13992</v>
      </c>
      <c r="K197" s="25">
        <v>28027</v>
      </c>
      <c r="L197" s="24">
        <v>14001</v>
      </c>
      <c r="M197" s="24">
        <v>14026</v>
      </c>
      <c r="N197" s="19"/>
      <c r="O197" s="19" t="s">
        <v>10</v>
      </c>
    </row>
    <row r="198" spans="1:15">
      <c r="A198" s="45" t="s">
        <v>19</v>
      </c>
      <c r="B198" s="19"/>
      <c r="C198" s="19"/>
      <c r="D198" s="19"/>
      <c r="E198" s="25">
        <v>24794</v>
      </c>
      <c r="F198" s="24">
        <v>12355</v>
      </c>
      <c r="G198" s="23">
        <v>12439</v>
      </c>
      <c r="H198" s="25">
        <v>24655</v>
      </c>
      <c r="I198" s="24">
        <v>12286</v>
      </c>
      <c r="J198" s="23">
        <v>12369</v>
      </c>
      <c r="K198" s="25">
        <f>K199+K201</f>
        <v>24612</v>
      </c>
      <c r="L198" s="25">
        <f>L199+L201</f>
        <v>12261</v>
      </c>
      <c r="M198" s="24">
        <f>M199+M201</f>
        <v>12351</v>
      </c>
      <c r="N198" s="19" t="s">
        <v>58</v>
      </c>
      <c r="O198" s="19"/>
    </row>
    <row r="199" spans="1:15">
      <c r="A199" s="57"/>
      <c r="B199" s="19" t="s">
        <v>4</v>
      </c>
      <c r="C199" s="19"/>
      <c r="D199" s="19"/>
      <c r="E199" s="25">
        <v>2581</v>
      </c>
      <c r="F199" s="24">
        <v>1255</v>
      </c>
      <c r="G199" s="23">
        <v>1326</v>
      </c>
      <c r="H199" s="25">
        <v>2529</v>
      </c>
      <c r="I199" s="24">
        <v>1240</v>
      </c>
      <c r="J199" s="23">
        <v>1289</v>
      </c>
      <c r="K199" s="25">
        <v>2503</v>
      </c>
      <c r="L199" s="24">
        <v>1226</v>
      </c>
      <c r="M199" s="24">
        <v>1277</v>
      </c>
      <c r="N199" s="19"/>
      <c r="O199" s="19" t="s">
        <v>9</v>
      </c>
    </row>
    <row r="200" spans="1:15">
      <c r="A200" s="57"/>
      <c r="B200" s="56" t="s">
        <v>57</v>
      </c>
      <c r="C200" s="19"/>
      <c r="D200" s="19"/>
      <c r="E200" s="25">
        <v>2581</v>
      </c>
      <c r="F200" s="24">
        <v>1255</v>
      </c>
      <c r="G200" s="23">
        <v>1326</v>
      </c>
      <c r="H200" s="25">
        <v>2529</v>
      </c>
      <c r="I200" s="24">
        <v>1240</v>
      </c>
      <c r="J200" s="23">
        <v>1289</v>
      </c>
      <c r="K200" s="25">
        <v>2503</v>
      </c>
      <c r="L200" s="24">
        <v>1226</v>
      </c>
      <c r="M200" s="24">
        <v>1277</v>
      </c>
      <c r="N200" s="19"/>
      <c r="O200" s="55" t="s">
        <v>56</v>
      </c>
    </row>
    <row r="201" spans="1:15">
      <c r="A201" s="45"/>
      <c r="B201" s="29" t="s">
        <v>5</v>
      </c>
      <c r="C201" s="29"/>
      <c r="D201" s="28"/>
      <c r="E201" s="25">
        <v>22213</v>
      </c>
      <c r="F201" s="24">
        <v>11100</v>
      </c>
      <c r="G201" s="23">
        <v>11113</v>
      </c>
      <c r="H201" s="25">
        <v>22126</v>
      </c>
      <c r="I201" s="24">
        <v>11046</v>
      </c>
      <c r="J201" s="23">
        <v>11080</v>
      </c>
      <c r="K201" s="25">
        <v>22109</v>
      </c>
      <c r="L201" s="24">
        <v>11035</v>
      </c>
      <c r="M201" s="24">
        <v>11074</v>
      </c>
      <c r="N201" s="19"/>
      <c r="O201" s="19" t="s">
        <v>10</v>
      </c>
    </row>
    <row r="202" spans="1:15">
      <c r="A202" s="45" t="s">
        <v>18</v>
      </c>
      <c r="B202" s="19"/>
      <c r="C202" s="19"/>
      <c r="D202" s="19"/>
      <c r="E202" s="25">
        <v>24410</v>
      </c>
      <c r="F202" s="24">
        <v>12195</v>
      </c>
      <c r="G202" s="23">
        <v>12215</v>
      </c>
      <c r="H202" s="25">
        <v>24372</v>
      </c>
      <c r="I202" s="24">
        <v>12159</v>
      </c>
      <c r="J202" s="23">
        <v>12213</v>
      </c>
      <c r="K202" s="25">
        <f>K203+K205</f>
        <v>24296</v>
      </c>
      <c r="L202" s="25">
        <f>L203+L205</f>
        <v>12106</v>
      </c>
      <c r="M202" s="24">
        <f>M203+M205</f>
        <v>12190</v>
      </c>
      <c r="N202" s="19" t="s">
        <v>55</v>
      </c>
      <c r="O202" s="19"/>
    </row>
    <row r="203" spans="1:15">
      <c r="A203" s="57"/>
      <c r="B203" s="19" t="s">
        <v>4</v>
      </c>
      <c r="C203" s="19"/>
      <c r="D203" s="19"/>
      <c r="E203" s="25">
        <v>3811</v>
      </c>
      <c r="F203" s="24">
        <v>1876</v>
      </c>
      <c r="G203" s="23">
        <v>1935</v>
      </c>
      <c r="H203" s="25">
        <v>3792</v>
      </c>
      <c r="I203" s="24">
        <v>1867</v>
      </c>
      <c r="J203" s="23">
        <v>1925</v>
      </c>
      <c r="K203" s="25">
        <v>3771</v>
      </c>
      <c r="L203" s="24">
        <v>1870</v>
      </c>
      <c r="M203" s="24">
        <v>1901</v>
      </c>
      <c r="N203" s="19"/>
      <c r="O203" s="19" t="s">
        <v>9</v>
      </c>
    </row>
    <row r="204" spans="1:15">
      <c r="A204" s="45"/>
      <c r="B204" s="56" t="s">
        <v>54</v>
      </c>
      <c r="C204" s="17"/>
      <c r="D204" s="17"/>
      <c r="E204" s="25">
        <v>3811</v>
      </c>
      <c r="F204" s="24">
        <v>1876</v>
      </c>
      <c r="G204" s="23">
        <v>1935</v>
      </c>
      <c r="H204" s="25">
        <v>3792</v>
      </c>
      <c r="I204" s="24">
        <v>1867</v>
      </c>
      <c r="J204" s="23">
        <v>1925</v>
      </c>
      <c r="K204" s="25">
        <v>3771</v>
      </c>
      <c r="L204" s="24">
        <v>1870</v>
      </c>
      <c r="M204" s="24">
        <v>1901</v>
      </c>
      <c r="N204" s="17"/>
      <c r="O204" s="55" t="s">
        <v>53</v>
      </c>
    </row>
    <row r="205" spans="1:15">
      <c r="A205" s="17"/>
      <c r="B205" s="29" t="s">
        <v>5</v>
      </c>
      <c r="C205" s="29"/>
      <c r="D205" s="28"/>
      <c r="E205" s="25">
        <v>20599</v>
      </c>
      <c r="F205" s="24">
        <v>10319</v>
      </c>
      <c r="G205" s="23">
        <v>10280</v>
      </c>
      <c r="H205" s="25">
        <v>20580</v>
      </c>
      <c r="I205" s="24">
        <v>10292</v>
      </c>
      <c r="J205" s="23">
        <v>10288</v>
      </c>
      <c r="K205" s="25">
        <v>20525</v>
      </c>
      <c r="L205" s="24">
        <v>10236</v>
      </c>
      <c r="M205" s="24">
        <v>10289</v>
      </c>
      <c r="N205" s="19"/>
      <c r="O205" s="19" t="s">
        <v>10</v>
      </c>
    </row>
    <row r="206" spans="1:15">
      <c r="A206" s="45" t="s">
        <v>17</v>
      </c>
      <c r="B206" s="17"/>
      <c r="C206" s="19"/>
      <c r="D206" s="19"/>
      <c r="E206" s="25">
        <v>35586</v>
      </c>
      <c r="F206" s="24">
        <v>17510</v>
      </c>
      <c r="G206" s="23">
        <v>18076</v>
      </c>
      <c r="H206" s="25">
        <v>35688</v>
      </c>
      <c r="I206" s="24">
        <v>17554</v>
      </c>
      <c r="J206" s="23">
        <v>18134</v>
      </c>
      <c r="K206" s="25">
        <f>K207+K209</f>
        <v>35749</v>
      </c>
      <c r="L206" s="25">
        <f>L207+L209</f>
        <v>17559</v>
      </c>
      <c r="M206" s="24">
        <f>M207+M209</f>
        <v>18190</v>
      </c>
      <c r="N206" s="19" t="s">
        <v>52</v>
      </c>
      <c r="O206" s="58"/>
    </row>
    <row r="207" spans="1:15">
      <c r="A207" s="57"/>
      <c r="B207" s="19" t="s">
        <v>4</v>
      </c>
      <c r="C207" s="19"/>
      <c r="D207" s="19"/>
      <c r="E207" s="25">
        <v>5050</v>
      </c>
      <c r="F207" s="24">
        <v>2468</v>
      </c>
      <c r="G207" s="23">
        <v>2582</v>
      </c>
      <c r="H207" s="25">
        <v>5042</v>
      </c>
      <c r="I207" s="24">
        <v>2457</v>
      </c>
      <c r="J207" s="23">
        <v>2585</v>
      </c>
      <c r="K207" s="25">
        <v>5031</v>
      </c>
      <c r="L207" s="24">
        <v>2458</v>
      </c>
      <c r="M207" s="24">
        <v>2573</v>
      </c>
      <c r="N207" s="19"/>
      <c r="O207" s="19" t="s">
        <v>9</v>
      </c>
    </row>
    <row r="208" spans="1:15">
      <c r="A208" s="41"/>
      <c r="B208" s="56" t="s">
        <v>51</v>
      </c>
      <c r="C208" s="19"/>
      <c r="D208" s="19"/>
      <c r="E208" s="25">
        <v>5050</v>
      </c>
      <c r="F208" s="24">
        <v>2468</v>
      </c>
      <c r="G208" s="23">
        <v>2582</v>
      </c>
      <c r="H208" s="25">
        <v>5042</v>
      </c>
      <c r="I208" s="24">
        <v>2457</v>
      </c>
      <c r="J208" s="23">
        <v>2585</v>
      </c>
      <c r="K208" s="25">
        <v>5031</v>
      </c>
      <c r="L208" s="24">
        <v>2458</v>
      </c>
      <c r="M208" s="24">
        <v>2573</v>
      </c>
      <c r="N208" s="55"/>
      <c r="O208" s="55" t="s">
        <v>50</v>
      </c>
    </row>
    <row r="209" spans="1:18">
      <c r="A209" s="20"/>
      <c r="B209" s="54" t="s">
        <v>5</v>
      </c>
      <c r="C209" s="54"/>
      <c r="D209" s="53"/>
      <c r="E209" s="52">
        <v>30536</v>
      </c>
      <c r="F209" s="51">
        <v>15042</v>
      </c>
      <c r="G209" s="50">
        <v>15494</v>
      </c>
      <c r="H209" s="52">
        <v>30646</v>
      </c>
      <c r="I209" s="51">
        <v>15097</v>
      </c>
      <c r="J209" s="50">
        <v>15549</v>
      </c>
      <c r="K209" s="52">
        <v>30718</v>
      </c>
      <c r="L209" s="51">
        <v>15101</v>
      </c>
      <c r="M209" s="50">
        <v>15617</v>
      </c>
      <c r="N209" s="20"/>
      <c r="O209" s="20" t="s">
        <v>10</v>
      </c>
    </row>
    <row r="210" spans="1:18" s="17" customFormat="1" ht="19.5" customHeight="1">
      <c r="A210" s="19" t="s">
        <v>12</v>
      </c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</row>
    <row r="211" spans="1:18" s="17" customFormat="1" ht="19.5" customHeight="1">
      <c r="A211" s="19"/>
      <c r="B211" s="19" t="s">
        <v>13</v>
      </c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</row>
  </sheetData>
  <mergeCells count="42">
    <mergeCell ref="N4:O6"/>
    <mergeCell ref="A4:D6"/>
    <mergeCell ref="A7:D7"/>
    <mergeCell ref="N7:O7"/>
    <mergeCell ref="K4:M4"/>
    <mergeCell ref="E4:G4"/>
    <mergeCell ref="H4:J4"/>
    <mergeCell ref="A31:D33"/>
    <mergeCell ref="E31:G31"/>
    <mergeCell ref="H31:J31"/>
    <mergeCell ref="K31:M31"/>
    <mergeCell ref="N31:O33"/>
    <mergeCell ref="A58:D60"/>
    <mergeCell ref="E58:G58"/>
    <mergeCell ref="H58:J58"/>
    <mergeCell ref="K58:M58"/>
    <mergeCell ref="N58:O60"/>
    <mergeCell ref="A83:D85"/>
    <mergeCell ref="E83:G83"/>
    <mergeCell ref="H83:J83"/>
    <mergeCell ref="K83:M83"/>
    <mergeCell ref="N83:O85"/>
    <mergeCell ref="A111:D113"/>
    <mergeCell ref="E111:G111"/>
    <mergeCell ref="H111:J111"/>
    <mergeCell ref="K111:M111"/>
    <mergeCell ref="N111:O113"/>
    <mergeCell ref="A136:D138"/>
    <mergeCell ref="E136:G136"/>
    <mergeCell ref="H136:J136"/>
    <mergeCell ref="K136:M136"/>
    <mergeCell ref="N136:O138"/>
    <mergeCell ref="A166:D168"/>
    <mergeCell ref="E166:G166"/>
    <mergeCell ref="H166:J166"/>
    <mergeCell ref="K166:M166"/>
    <mergeCell ref="N166:O168"/>
    <mergeCell ref="A191:D193"/>
    <mergeCell ref="E191:G191"/>
    <mergeCell ref="H191:J191"/>
    <mergeCell ref="K191:M191"/>
    <mergeCell ref="N191:O193"/>
  </mergeCells>
  <phoneticPr fontId="4" type="noConversion"/>
  <pageMargins left="0.24" right="0.59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17"/>
  <sheetViews>
    <sheetView showGridLines="0" workbookViewId="0">
      <selection activeCell="F16" sqref="F16"/>
    </sheetView>
  </sheetViews>
  <sheetFormatPr defaultRowHeight="21.75"/>
  <cols>
    <col min="1" max="1" width="1.5703125" style="88" customWidth="1"/>
    <col min="2" max="2" width="5.5703125" style="88" customWidth="1"/>
    <col min="3" max="3" width="4.5703125" style="88" customWidth="1"/>
    <col min="4" max="4" width="11.140625" style="88" customWidth="1"/>
    <col min="5" max="5" width="9.7109375" style="88" customWidth="1"/>
    <col min="6" max="8" width="9.5703125" style="88" customWidth="1"/>
    <col min="9" max="10" width="9.7109375" style="88" customWidth="1"/>
    <col min="11" max="13" width="9.5703125" style="88" customWidth="1"/>
    <col min="14" max="14" width="2.7109375" style="88" customWidth="1"/>
    <col min="15" max="15" width="32.5703125" style="88" customWidth="1"/>
    <col min="16" max="16" width="1.85546875" style="88" customWidth="1"/>
    <col min="17" max="17" width="7" style="88" customWidth="1"/>
    <col min="18" max="18" width="14.5703125" style="88" customWidth="1"/>
    <col min="19" max="16384" width="9.140625" style="88"/>
  </cols>
  <sheetData>
    <row r="1" spans="1:15" s="93" customFormat="1">
      <c r="B1" s="93" t="s">
        <v>0</v>
      </c>
      <c r="C1" s="92">
        <v>1.2</v>
      </c>
      <c r="D1" s="93" t="s">
        <v>229</v>
      </c>
    </row>
    <row r="2" spans="1:15" s="91" customFormat="1">
      <c r="B2" s="93" t="s">
        <v>14</v>
      </c>
      <c r="C2" s="92">
        <v>1.2</v>
      </c>
      <c r="D2" s="93" t="s">
        <v>228</v>
      </c>
    </row>
    <row r="3" spans="1:15" ht="6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N3" s="90"/>
      <c r="O3" s="90"/>
    </row>
    <row r="4" spans="1:15" s="89" customFormat="1" ht="23.25" customHeight="1">
      <c r="A4" s="145" t="s">
        <v>15</v>
      </c>
      <c r="B4" s="145"/>
      <c r="C4" s="145"/>
      <c r="D4" s="146"/>
      <c r="E4" s="151" t="s">
        <v>65</v>
      </c>
      <c r="F4" s="152"/>
      <c r="G4" s="153"/>
      <c r="H4" s="151" t="s">
        <v>64</v>
      </c>
      <c r="I4" s="152"/>
      <c r="J4" s="153"/>
      <c r="K4" s="151" t="s">
        <v>63</v>
      </c>
      <c r="L4" s="152"/>
      <c r="M4" s="153"/>
      <c r="N4" s="154" t="s">
        <v>16</v>
      </c>
      <c r="O4" s="155"/>
    </row>
    <row r="5" spans="1:15" s="89" customFormat="1" ht="18" customHeight="1">
      <c r="A5" s="147"/>
      <c r="B5" s="147"/>
      <c r="C5" s="147"/>
      <c r="D5" s="148"/>
      <c r="E5" s="116" t="s">
        <v>1</v>
      </c>
      <c r="F5" s="113" t="s">
        <v>2</v>
      </c>
      <c r="G5" s="115" t="s">
        <v>3</v>
      </c>
      <c r="H5" s="112" t="s">
        <v>1</v>
      </c>
      <c r="I5" s="113" t="s">
        <v>2</v>
      </c>
      <c r="J5" s="112" t="s">
        <v>3</v>
      </c>
      <c r="K5" s="114" t="s">
        <v>1</v>
      </c>
      <c r="L5" s="113" t="s">
        <v>2</v>
      </c>
      <c r="M5" s="112" t="s">
        <v>3</v>
      </c>
      <c r="N5" s="156"/>
      <c r="O5" s="157"/>
    </row>
    <row r="6" spans="1:15" s="89" customFormat="1" ht="16.5" customHeight="1">
      <c r="A6" s="149"/>
      <c r="B6" s="149"/>
      <c r="C6" s="149"/>
      <c r="D6" s="150"/>
      <c r="E6" s="111" t="s">
        <v>6</v>
      </c>
      <c r="F6" s="109" t="s">
        <v>7</v>
      </c>
      <c r="G6" s="110" t="s">
        <v>8</v>
      </c>
      <c r="H6" s="108" t="s">
        <v>6</v>
      </c>
      <c r="I6" s="109" t="s">
        <v>7</v>
      </c>
      <c r="J6" s="108" t="s">
        <v>8</v>
      </c>
      <c r="K6" s="109" t="s">
        <v>6</v>
      </c>
      <c r="L6" s="109" t="s">
        <v>7</v>
      </c>
      <c r="M6" s="108" t="s">
        <v>8</v>
      </c>
      <c r="N6" s="158"/>
      <c r="O6" s="159"/>
    </row>
    <row r="7" spans="1:15" s="122" customFormat="1" ht="28.5" customHeight="1">
      <c r="A7" s="160" t="s">
        <v>11</v>
      </c>
      <c r="B7" s="160"/>
      <c r="C7" s="160"/>
      <c r="D7" s="161"/>
      <c r="E7" s="144">
        <v>2610164</v>
      </c>
      <c r="F7" s="143">
        <v>1289861</v>
      </c>
      <c r="G7" s="142">
        <v>1320303</v>
      </c>
      <c r="H7" s="144">
        <v>2620517</v>
      </c>
      <c r="I7" s="143">
        <v>1294987</v>
      </c>
      <c r="J7" s="142">
        <v>1325530</v>
      </c>
      <c r="K7" s="144">
        <v>2628818</v>
      </c>
      <c r="L7" s="143">
        <v>1298167</v>
      </c>
      <c r="M7" s="142">
        <v>1330651</v>
      </c>
      <c r="N7" s="162" t="s">
        <v>6</v>
      </c>
      <c r="O7" s="160"/>
    </row>
    <row r="8" spans="1:15" s="89" customFormat="1" ht="20.25" customHeight="1">
      <c r="A8" s="106"/>
      <c r="B8" s="106" t="s">
        <v>4</v>
      </c>
      <c r="C8" s="140"/>
      <c r="D8" s="141"/>
      <c r="E8" s="104">
        <v>642708</v>
      </c>
      <c r="F8" s="103">
        <v>314755</v>
      </c>
      <c r="G8" s="102">
        <v>327953</v>
      </c>
      <c r="H8" s="104">
        <v>641951</v>
      </c>
      <c r="I8" s="103">
        <v>314534</v>
      </c>
      <c r="J8" s="102">
        <v>327417</v>
      </c>
      <c r="K8" s="104">
        <v>640287</v>
      </c>
      <c r="L8" s="103">
        <v>313476</v>
      </c>
      <c r="M8" s="102">
        <v>326811</v>
      </c>
      <c r="N8" s="95"/>
      <c r="O8" s="95" t="s">
        <v>9</v>
      </c>
    </row>
    <row r="9" spans="1:15" s="89" customFormat="1" ht="20.25" customHeight="1">
      <c r="A9" s="106"/>
      <c r="B9" s="106" t="s">
        <v>5</v>
      </c>
      <c r="C9" s="140"/>
      <c r="D9" s="141"/>
      <c r="E9" s="104">
        <v>1967456</v>
      </c>
      <c r="F9" s="103">
        <v>975106</v>
      </c>
      <c r="G9" s="102">
        <v>992350</v>
      </c>
      <c r="H9" s="104">
        <v>1978566</v>
      </c>
      <c r="I9" s="103">
        <v>980453</v>
      </c>
      <c r="J9" s="102">
        <v>998113</v>
      </c>
      <c r="K9" s="104">
        <v>1988531</v>
      </c>
      <c r="L9" s="103">
        <v>984691</v>
      </c>
      <c r="M9" s="102">
        <v>1003840</v>
      </c>
      <c r="N9" s="95"/>
      <c r="O9" s="95" t="s">
        <v>10</v>
      </c>
    </row>
    <row r="10" spans="1:15" s="89" customFormat="1" ht="20.25" customHeight="1">
      <c r="A10" s="106" t="s">
        <v>49</v>
      </c>
      <c r="B10" s="140"/>
      <c r="C10" s="140"/>
      <c r="D10" s="141"/>
      <c r="E10" s="104">
        <v>448725</v>
      </c>
      <c r="F10" s="103">
        <v>219209</v>
      </c>
      <c r="G10" s="102">
        <v>229516</v>
      </c>
      <c r="H10" s="104">
        <v>452074</v>
      </c>
      <c r="I10" s="103">
        <v>220903</v>
      </c>
      <c r="J10" s="102">
        <v>231171</v>
      </c>
      <c r="K10" s="104">
        <v>455099</v>
      </c>
      <c r="L10" s="103">
        <v>222078</v>
      </c>
      <c r="M10" s="102">
        <v>233021</v>
      </c>
      <c r="N10" s="95" t="s">
        <v>217</v>
      </c>
      <c r="O10" s="95"/>
    </row>
    <row r="11" spans="1:15" s="89" customFormat="1" ht="20.25" customHeight="1">
      <c r="A11" s="94"/>
      <c r="B11" s="106" t="s">
        <v>4</v>
      </c>
      <c r="C11" s="106"/>
      <c r="D11" s="139"/>
      <c r="E11" s="104">
        <v>246391</v>
      </c>
      <c r="F11" s="103">
        <v>121944</v>
      </c>
      <c r="G11" s="102">
        <v>124447</v>
      </c>
      <c r="H11" s="104">
        <v>245321</v>
      </c>
      <c r="I11" s="103">
        <v>121608</v>
      </c>
      <c r="J11" s="102">
        <v>123713</v>
      </c>
      <c r="K11" s="104">
        <v>244158</v>
      </c>
      <c r="L11" s="103">
        <v>120851</v>
      </c>
      <c r="M11" s="102">
        <v>123307</v>
      </c>
      <c r="N11" s="95"/>
      <c r="O11" s="95" t="s">
        <v>9</v>
      </c>
    </row>
    <row r="12" spans="1:15" s="89" customFormat="1" ht="20.25" customHeight="1">
      <c r="A12" s="106"/>
      <c r="B12" s="123" t="s">
        <v>216</v>
      </c>
      <c r="C12" s="94"/>
      <c r="D12" s="139"/>
      <c r="E12" s="104">
        <v>136153</v>
      </c>
      <c r="F12" s="103">
        <v>64019</v>
      </c>
      <c r="G12" s="102">
        <v>72134</v>
      </c>
      <c r="H12" s="104">
        <v>134440</v>
      </c>
      <c r="I12" s="103">
        <v>63189</v>
      </c>
      <c r="J12" s="102">
        <v>71251</v>
      </c>
      <c r="K12" s="104">
        <v>133005</v>
      </c>
      <c r="L12" s="103">
        <v>62548</v>
      </c>
      <c r="M12" s="102">
        <v>70457</v>
      </c>
      <c r="N12" s="95"/>
      <c r="O12" s="95" t="s">
        <v>215</v>
      </c>
    </row>
    <row r="13" spans="1:15" s="89" customFormat="1" ht="20.25" customHeight="1">
      <c r="A13" s="106"/>
      <c r="B13" s="123" t="s">
        <v>214</v>
      </c>
      <c r="C13" s="94"/>
      <c r="D13" s="139"/>
      <c r="E13" s="104">
        <v>7132</v>
      </c>
      <c r="F13" s="103">
        <v>3405</v>
      </c>
      <c r="G13" s="102">
        <v>3727</v>
      </c>
      <c r="H13" s="104">
        <v>7192</v>
      </c>
      <c r="I13" s="103">
        <v>3441</v>
      </c>
      <c r="J13" s="102">
        <v>3751</v>
      </c>
      <c r="K13" s="104">
        <v>7195</v>
      </c>
      <c r="L13" s="103">
        <v>3429</v>
      </c>
      <c r="M13" s="102">
        <v>3766</v>
      </c>
      <c r="N13" s="95"/>
      <c r="O13" s="95" t="s">
        <v>213</v>
      </c>
    </row>
    <row r="14" spans="1:15" s="89" customFormat="1" ht="20.25" customHeight="1">
      <c r="A14" s="140"/>
      <c r="B14" s="123" t="s">
        <v>212</v>
      </c>
      <c r="C14" s="94"/>
      <c r="D14" s="139"/>
      <c r="E14" s="104">
        <v>16399</v>
      </c>
      <c r="F14" s="103">
        <v>8096</v>
      </c>
      <c r="G14" s="102">
        <v>8303</v>
      </c>
      <c r="H14" s="104">
        <v>16527</v>
      </c>
      <c r="I14" s="103">
        <v>8202</v>
      </c>
      <c r="J14" s="102">
        <v>8325</v>
      </c>
      <c r="K14" s="104">
        <v>17556</v>
      </c>
      <c r="L14" s="103">
        <v>9101</v>
      </c>
      <c r="M14" s="102">
        <v>8455</v>
      </c>
      <c r="N14" s="95"/>
      <c r="O14" s="95" t="s">
        <v>211</v>
      </c>
    </row>
    <row r="15" spans="1:15" s="89" customFormat="1" ht="20.25" customHeight="1">
      <c r="A15" s="106"/>
      <c r="B15" s="123" t="s">
        <v>210</v>
      </c>
      <c r="C15" s="94"/>
      <c r="D15" s="139"/>
      <c r="E15" s="104">
        <v>18913</v>
      </c>
      <c r="F15" s="103">
        <v>12361</v>
      </c>
      <c r="G15" s="102">
        <v>6552</v>
      </c>
      <c r="H15" s="104">
        <v>18518</v>
      </c>
      <c r="I15" s="103">
        <v>12263</v>
      </c>
      <c r="J15" s="102">
        <v>6255</v>
      </c>
      <c r="K15" s="104">
        <v>26524</v>
      </c>
      <c r="L15" s="103">
        <v>12615</v>
      </c>
      <c r="M15" s="102">
        <v>13909</v>
      </c>
      <c r="N15" s="95"/>
      <c r="O15" s="95" t="s">
        <v>209</v>
      </c>
    </row>
    <row r="16" spans="1:15" s="89" customFormat="1" ht="20.25" customHeight="1">
      <c r="A16" s="106"/>
      <c r="B16" s="123" t="s">
        <v>208</v>
      </c>
      <c r="C16" s="94"/>
      <c r="D16" s="139"/>
      <c r="E16" s="104">
        <v>25716</v>
      </c>
      <c r="F16" s="103">
        <v>12233</v>
      </c>
      <c r="G16" s="102">
        <v>13483</v>
      </c>
      <c r="H16" s="104">
        <v>26111</v>
      </c>
      <c r="I16" s="103">
        <v>12443</v>
      </c>
      <c r="J16" s="102">
        <v>13668</v>
      </c>
      <c r="K16" s="104">
        <v>17122</v>
      </c>
      <c r="L16" s="103">
        <v>11132</v>
      </c>
      <c r="M16" s="102">
        <v>5990</v>
      </c>
      <c r="N16" s="95"/>
      <c r="O16" s="95" t="s">
        <v>207</v>
      </c>
    </row>
    <row r="17" spans="1:15" s="89" customFormat="1" ht="20.25" customHeight="1">
      <c r="A17" s="106"/>
      <c r="B17" s="123" t="s">
        <v>206</v>
      </c>
      <c r="C17" s="94"/>
      <c r="D17" s="139"/>
      <c r="E17" s="104">
        <v>26408</v>
      </c>
      <c r="F17" s="103">
        <v>14195</v>
      </c>
      <c r="G17" s="102">
        <v>12213</v>
      </c>
      <c r="H17" s="104">
        <v>26804</v>
      </c>
      <c r="I17" s="103">
        <v>14393</v>
      </c>
      <c r="J17" s="102">
        <v>12411</v>
      </c>
      <c r="K17" s="104">
        <v>26988</v>
      </c>
      <c r="L17" s="103">
        <v>14317</v>
      </c>
      <c r="M17" s="102">
        <v>12671</v>
      </c>
      <c r="N17" s="95"/>
      <c r="O17" s="95" t="s">
        <v>205</v>
      </c>
    </row>
    <row r="18" spans="1:15" s="89" customFormat="1" ht="20.25" customHeight="1">
      <c r="A18" s="106"/>
      <c r="B18" s="123" t="s">
        <v>204</v>
      </c>
      <c r="C18" s="94"/>
      <c r="D18" s="139"/>
      <c r="E18" s="104">
        <v>6034</v>
      </c>
      <c r="F18" s="103">
        <v>3023</v>
      </c>
      <c r="G18" s="102">
        <v>3011</v>
      </c>
      <c r="H18" s="104">
        <v>6067</v>
      </c>
      <c r="I18" s="103">
        <v>3042</v>
      </c>
      <c r="J18" s="102">
        <v>3025</v>
      </c>
      <c r="K18" s="104">
        <v>6108</v>
      </c>
      <c r="L18" s="103">
        <v>3059</v>
      </c>
      <c r="M18" s="102">
        <v>3049</v>
      </c>
      <c r="N18" s="95"/>
      <c r="O18" s="95" t="s">
        <v>203</v>
      </c>
    </row>
    <row r="19" spans="1:15" s="89" customFormat="1" ht="20.25" customHeight="1">
      <c r="A19" s="106"/>
      <c r="B19" s="123" t="s">
        <v>202</v>
      </c>
      <c r="C19" s="94"/>
      <c r="D19" s="139"/>
      <c r="E19" s="104">
        <v>9636</v>
      </c>
      <c r="F19" s="103">
        <v>4612</v>
      </c>
      <c r="G19" s="102">
        <v>5024</v>
      </c>
      <c r="H19" s="104">
        <v>9662</v>
      </c>
      <c r="I19" s="103">
        <v>4635</v>
      </c>
      <c r="J19" s="102">
        <v>5027</v>
      </c>
      <c r="K19" s="104">
        <v>9660</v>
      </c>
      <c r="L19" s="103">
        <v>4650</v>
      </c>
      <c r="M19" s="102">
        <v>5010</v>
      </c>
      <c r="N19" s="95"/>
      <c r="O19" s="95" t="s">
        <v>201</v>
      </c>
    </row>
    <row r="20" spans="1:15" s="89" customFormat="1" ht="20.25" customHeight="1">
      <c r="A20" s="106"/>
      <c r="B20" s="55" t="s">
        <v>5</v>
      </c>
      <c r="C20" s="55"/>
      <c r="D20" s="107"/>
      <c r="E20" s="104">
        <v>202334</v>
      </c>
      <c r="F20" s="103">
        <v>97265</v>
      </c>
      <c r="G20" s="102">
        <v>105069</v>
      </c>
      <c r="H20" s="104">
        <v>206753</v>
      </c>
      <c r="I20" s="103">
        <v>99295</v>
      </c>
      <c r="J20" s="102">
        <v>107458</v>
      </c>
      <c r="K20" s="104">
        <v>210941</v>
      </c>
      <c r="L20" s="103">
        <v>101227</v>
      </c>
      <c r="M20" s="102">
        <v>109714</v>
      </c>
      <c r="N20" s="95"/>
      <c r="O20" s="95" t="s">
        <v>10</v>
      </c>
    </row>
    <row r="21" spans="1:15" s="89" customFormat="1" ht="20.25" customHeight="1">
      <c r="A21" s="106" t="s">
        <v>48</v>
      </c>
      <c r="B21" s="123"/>
      <c r="C21" s="94"/>
      <c r="D21" s="139"/>
      <c r="E21" s="104">
        <v>95262</v>
      </c>
      <c r="F21" s="103">
        <v>46961</v>
      </c>
      <c r="G21" s="102">
        <v>48301</v>
      </c>
      <c r="H21" s="104">
        <v>95673</v>
      </c>
      <c r="I21" s="103">
        <v>47105</v>
      </c>
      <c r="J21" s="102">
        <v>48568</v>
      </c>
      <c r="K21" s="104">
        <v>96032</v>
      </c>
      <c r="L21" s="103">
        <v>47317</v>
      </c>
      <c r="M21" s="102">
        <v>48715</v>
      </c>
      <c r="N21" s="137" t="s">
        <v>200</v>
      </c>
      <c r="O21" s="95"/>
    </row>
    <row r="22" spans="1:15" s="89" customFormat="1" ht="20.25" customHeight="1">
      <c r="A22" s="106"/>
      <c r="B22" s="106" t="s">
        <v>4</v>
      </c>
      <c r="C22" s="106"/>
      <c r="D22" s="139"/>
      <c r="E22" s="104">
        <v>16259</v>
      </c>
      <c r="F22" s="103">
        <v>7794</v>
      </c>
      <c r="G22" s="102">
        <v>8465</v>
      </c>
      <c r="H22" s="104">
        <v>16235</v>
      </c>
      <c r="I22" s="103">
        <v>7760</v>
      </c>
      <c r="J22" s="102">
        <v>8475</v>
      </c>
      <c r="K22" s="104">
        <v>16262</v>
      </c>
      <c r="L22" s="103">
        <v>7779</v>
      </c>
      <c r="M22" s="102">
        <v>8483</v>
      </c>
      <c r="N22" s="137"/>
      <c r="O22" s="95" t="s">
        <v>9</v>
      </c>
    </row>
    <row r="23" spans="1:15" s="89" customFormat="1" ht="20.25" customHeight="1">
      <c r="A23" s="106"/>
      <c r="B23" s="123" t="s">
        <v>199</v>
      </c>
      <c r="C23" s="94"/>
      <c r="D23" s="139"/>
      <c r="E23" s="104">
        <v>6194</v>
      </c>
      <c r="F23" s="103">
        <v>2957</v>
      </c>
      <c r="G23" s="102">
        <v>3237</v>
      </c>
      <c r="H23" s="104">
        <v>6214</v>
      </c>
      <c r="I23" s="103">
        <v>2960</v>
      </c>
      <c r="J23" s="102">
        <v>3254</v>
      </c>
      <c r="K23" s="104">
        <v>6251</v>
      </c>
      <c r="L23" s="103">
        <v>2974</v>
      </c>
      <c r="M23" s="102">
        <v>3277</v>
      </c>
      <c r="N23" s="137"/>
      <c r="O23" s="124" t="s">
        <v>198</v>
      </c>
    </row>
    <row r="24" spans="1:15" s="89" customFormat="1" ht="20.25" customHeight="1">
      <c r="A24" s="106"/>
      <c r="B24" s="123" t="s">
        <v>197</v>
      </c>
      <c r="C24" s="94"/>
      <c r="D24" s="139"/>
      <c r="E24" s="104">
        <v>6392</v>
      </c>
      <c r="F24" s="103">
        <v>3021</v>
      </c>
      <c r="G24" s="102">
        <v>3371</v>
      </c>
      <c r="H24" s="104">
        <v>6345</v>
      </c>
      <c r="I24" s="103">
        <v>2981</v>
      </c>
      <c r="J24" s="102">
        <v>3364</v>
      </c>
      <c r="K24" s="104">
        <v>6333</v>
      </c>
      <c r="L24" s="103">
        <v>2981</v>
      </c>
      <c r="M24" s="102">
        <v>3352</v>
      </c>
      <c r="N24" s="137"/>
      <c r="O24" s="124" t="s">
        <v>196</v>
      </c>
    </row>
    <row r="25" spans="1:15" s="89" customFormat="1" ht="20.25" customHeight="1">
      <c r="A25" s="94"/>
      <c r="B25" s="123" t="s">
        <v>195</v>
      </c>
      <c r="E25" s="104">
        <v>3673</v>
      </c>
      <c r="F25" s="103">
        <v>1816</v>
      </c>
      <c r="G25" s="102">
        <v>1857</v>
      </c>
      <c r="H25" s="104">
        <v>3676</v>
      </c>
      <c r="I25" s="103">
        <v>1819</v>
      </c>
      <c r="J25" s="102">
        <v>1857</v>
      </c>
      <c r="K25" s="104">
        <v>3678</v>
      </c>
      <c r="L25" s="103">
        <v>1824</v>
      </c>
      <c r="M25" s="102">
        <v>1854</v>
      </c>
      <c r="N25" s="138"/>
      <c r="O25" s="124" t="s">
        <v>194</v>
      </c>
    </row>
    <row r="26" spans="1:15" s="89" customFormat="1" ht="21" customHeight="1">
      <c r="A26" s="106"/>
      <c r="B26" s="55" t="s">
        <v>5</v>
      </c>
      <c r="C26" s="55"/>
      <c r="D26" s="107"/>
      <c r="E26" s="104">
        <v>79003</v>
      </c>
      <c r="F26" s="103">
        <v>39167</v>
      </c>
      <c r="G26" s="102">
        <v>39836</v>
      </c>
      <c r="H26" s="104">
        <v>79438</v>
      </c>
      <c r="I26" s="103">
        <v>39345</v>
      </c>
      <c r="J26" s="102">
        <v>40093</v>
      </c>
      <c r="K26" s="104">
        <v>79770</v>
      </c>
      <c r="L26" s="103">
        <v>39538</v>
      </c>
      <c r="M26" s="102">
        <v>40232</v>
      </c>
      <c r="N26" s="137"/>
      <c r="O26" s="95" t="s">
        <v>10</v>
      </c>
    </row>
    <row r="27" spans="1:15" s="89" customFormat="1" ht="5.25" customHeight="1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</row>
    <row r="28" spans="1:15" s="93" customFormat="1">
      <c r="B28" s="93" t="s">
        <v>0</v>
      </c>
      <c r="C28" s="92">
        <v>1.2</v>
      </c>
      <c r="D28" s="93" t="s">
        <v>227</v>
      </c>
    </row>
    <row r="29" spans="1:15" s="91" customFormat="1">
      <c r="B29" s="93" t="s">
        <v>14</v>
      </c>
      <c r="C29" s="92">
        <v>1.2</v>
      </c>
      <c r="D29" s="93" t="s">
        <v>226</v>
      </c>
    </row>
    <row r="30" spans="1:15" ht="6" customHeight="1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N30" s="90"/>
      <c r="O30" s="90"/>
    </row>
    <row r="31" spans="1:15" s="89" customFormat="1" ht="23.25" customHeight="1">
      <c r="A31" s="145" t="s">
        <v>15</v>
      </c>
      <c r="B31" s="145"/>
      <c r="C31" s="145"/>
      <c r="D31" s="146"/>
      <c r="E31" s="151" t="s">
        <v>65</v>
      </c>
      <c r="F31" s="152"/>
      <c r="G31" s="153"/>
      <c r="H31" s="151" t="s">
        <v>64</v>
      </c>
      <c r="I31" s="152"/>
      <c r="J31" s="153"/>
      <c r="K31" s="151" t="s">
        <v>63</v>
      </c>
      <c r="L31" s="152"/>
      <c r="M31" s="153"/>
      <c r="N31" s="154" t="s">
        <v>16</v>
      </c>
      <c r="O31" s="155"/>
    </row>
    <row r="32" spans="1:15" s="89" customFormat="1" ht="18" customHeight="1">
      <c r="A32" s="147"/>
      <c r="B32" s="147"/>
      <c r="C32" s="147"/>
      <c r="D32" s="148"/>
      <c r="E32" s="116" t="s">
        <v>1</v>
      </c>
      <c r="F32" s="113" t="s">
        <v>2</v>
      </c>
      <c r="G32" s="115" t="s">
        <v>3</v>
      </c>
      <c r="H32" s="112" t="s">
        <v>1</v>
      </c>
      <c r="I32" s="113" t="s">
        <v>2</v>
      </c>
      <c r="J32" s="112" t="s">
        <v>3</v>
      </c>
      <c r="K32" s="114" t="s">
        <v>1</v>
      </c>
      <c r="L32" s="113" t="s">
        <v>2</v>
      </c>
      <c r="M32" s="112" t="s">
        <v>3</v>
      </c>
      <c r="N32" s="156"/>
      <c r="O32" s="157"/>
    </row>
    <row r="33" spans="1:15" s="89" customFormat="1" ht="16.5" customHeight="1">
      <c r="A33" s="149"/>
      <c r="B33" s="149"/>
      <c r="C33" s="149"/>
      <c r="D33" s="150"/>
      <c r="E33" s="111" t="s">
        <v>6</v>
      </c>
      <c r="F33" s="109" t="s">
        <v>7</v>
      </c>
      <c r="G33" s="110" t="s">
        <v>8</v>
      </c>
      <c r="H33" s="108" t="s">
        <v>6</v>
      </c>
      <c r="I33" s="109" t="s">
        <v>7</v>
      </c>
      <c r="J33" s="108" t="s">
        <v>8</v>
      </c>
      <c r="K33" s="109" t="s">
        <v>6</v>
      </c>
      <c r="L33" s="109" t="s">
        <v>7</v>
      </c>
      <c r="M33" s="108" t="s">
        <v>8</v>
      </c>
      <c r="N33" s="158"/>
      <c r="O33" s="159"/>
    </row>
    <row r="34" spans="1:15" s="122" customFormat="1" ht="28.5" customHeight="1">
      <c r="A34" s="106" t="s">
        <v>47</v>
      </c>
      <c r="B34" s="95"/>
      <c r="C34" s="95"/>
      <c r="D34" s="95"/>
      <c r="E34" s="104">
        <v>69737</v>
      </c>
      <c r="F34" s="103">
        <v>34774</v>
      </c>
      <c r="G34" s="102">
        <v>34963</v>
      </c>
      <c r="H34" s="104">
        <v>70022</v>
      </c>
      <c r="I34" s="103">
        <v>34890</v>
      </c>
      <c r="J34" s="102">
        <v>35132</v>
      </c>
      <c r="K34" s="104">
        <v>70363</v>
      </c>
      <c r="L34" s="103">
        <v>35041</v>
      </c>
      <c r="M34" s="102">
        <v>35322</v>
      </c>
      <c r="N34" s="95" t="s">
        <v>193</v>
      </c>
      <c r="O34" s="136"/>
    </row>
    <row r="35" spans="1:15" s="89" customFormat="1" ht="20.25" customHeight="1">
      <c r="A35" s="95"/>
      <c r="B35" s="95" t="s">
        <v>4</v>
      </c>
      <c r="C35" s="95"/>
      <c r="D35" s="95"/>
      <c r="E35" s="104">
        <v>13699</v>
      </c>
      <c r="F35" s="103">
        <v>6678</v>
      </c>
      <c r="G35" s="102">
        <v>7021</v>
      </c>
      <c r="H35" s="104">
        <v>13720</v>
      </c>
      <c r="I35" s="103">
        <v>6695</v>
      </c>
      <c r="J35" s="102">
        <v>7025</v>
      </c>
      <c r="K35" s="104">
        <v>13729</v>
      </c>
      <c r="L35" s="103">
        <v>6718</v>
      </c>
      <c r="M35" s="102">
        <v>7011</v>
      </c>
      <c r="N35" s="95"/>
      <c r="O35" s="95" t="s">
        <v>9</v>
      </c>
    </row>
    <row r="36" spans="1:15" s="89" customFormat="1" ht="20.25" customHeight="1">
      <c r="A36" s="95"/>
      <c r="B36" s="123" t="s">
        <v>192</v>
      </c>
      <c r="C36" s="95"/>
      <c r="D36" s="95"/>
      <c r="E36" s="104">
        <v>5982</v>
      </c>
      <c r="F36" s="103">
        <v>2947</v>
      </c>
      <c r="G36" s="102">
        <v>3035</v>
      </c>
      <c r="H36" s="104">
        <v>5964</v>
      </c>
      <c r="I36" s="103">
        <v>2950</v>
      </c>
      <c r="J36" s="102">
        <v>3014</v>
      </c>
      <c r="K36" s="104">
        <v>5986</v>
      </c>
      <c r="L36" s="103">
        <v>2977</v>
      </c>
      <c r="M36" s="102">
        <v>3009</v>
      </c>
      <c r="N36" s="95"/>
      <c r="O36" s="124" t="s">
        <v>191</v>
      </c>
    </row>
    <row r="37" spans="1:15" s="89" customFormat="1" ht="20.25" customHeight="1">
      <c r="B37" s="123" t="s">
        <v>190</v>
      </c>
      <c r="E37" s="104">
        <v>7717</v>
      </c>
      <c r="F37" s="103">
        <v>3731</v>
      </c>
      <c r="G37" s="102">
        <v>3986</v>
      </c>
      <c r="H37" s="104">
        <v>7756</v>
      </c>
      <c r="I37" s="103">
        <v>3745</v>
      </c>
      <c r="J37" s="102">
        <v>4011</v>
      </c>
      <c r="K37" s="104">
        <v>7743</v>
      </c>
      <c r="L37" s="103">
        <v>3741</v>
      </c>
      <c r="M37" s="102">
        <v>4002</v>
      </c>
      <c r="O37" s="123" t="s">
        <v>189</v>
      </c>
    </row>
    <row r="38" spans="1:15" s="89" customFormat="1" ht="20.25" customHeight="1">
      <c r="B38" s="56" t="s">
        <v>5</v>
      </c>
      <c r="C38" s="56"/>
      <c r="D38" s="107"/>
      <c r="E38" s="104">
        <v>56038</v>
      </c>
      <c r="F38" s="103">
        <v>28096</v>
      </c>
      <c r="G38" s="102">
        <v>27942</v>
      </c>
      <c r="H38" s="104">
        <v>56302</v>
      </c>
      <c r="I38" s="103">
        <v>28195</v>
      </c>
      <c r="J38" s="102">
        <v>28107</v>
      </c>
      <c r="K38" s="104">
        <v>56634</v>
      </c>
      <c r="L38" s="103">
        <v>28323</v>
      </c>
      <c r="M38" s="102">
        <v>28311</v>
      </c>
      <c r="N38" s="95"/>
      <c r="O38" s="106" t="s">
        <v>10</v>
      </c>
    </row>
    <row r="39" spans="1:15" s="89" customFormat="1" ht="20.25" customHeight="1">
      <c r="A39" s="106" t="s">
        <v>46</v>
      </c>
      <c r="E39" s="104">
        <v>81661</v>
      </c>
      <c r="F39" s="103">
        <v>40374</v>
      </c>
      <c r="G39" s="102">
        <v>41287</v>
      </c>
      <c r="H39" s="104">
        <v>81756</v>
      </c>
      <c r="I39" s="103">
        <v>40429</v>
      </c>
      <c r="J39" s="102">
        <v>41327</v>
      </c>
      <c r="K39" s="104">
        <v>81569</v>
      </c>
      <c r="L39" s="103">
        <v>40291</v>
      </c>
      <c r="M39" s="102">
        <v>41278</v>
      </c>
      <c r="N39" s="95" t="s">
        <v>188</v>
      </c>
      <c r="O39" s="135"/>
    </row>
    <row r="40" spans="1:15" s="89" customFormat="1" ht="20.25" customHeight="1">
      <c r="A40" s="95"/>
      <c r="B40" s="95" t="s">
        <v>4</v>
      </c>
      <c r="C40" s="95"/>
      <c r="D40" s="95"/>
      <c r="E40" s="104">
        <v>5315</v>
      </c>
      <c r="F40" s="103">
        <v>2578</v>
      </c>
      <c r="G40" s="102">
        <v>2737</v>
      </c>
      <c r="H40" s="104">
        <v>5350</v>
      </c>
      <c r="I40" s="103">
        <v>2591</v>
      </c>
      <c r="J40" s="102">
        <v>2759</v>
      </c>
      <c r="K40" s="104">
        <v>5302</v>
      </c>
      <c r="L40" s="103">
        <v>2563</v>
      </c>
      <c r="M40" s="102">
        <v>2739</v>
      </c>
      <c r="N40" s="95"/>
      <c r="O40" s="106" t="s">
        <v>9</v>
      </c>
    </row>
    <row r="41" spans="1:15" s="89" customFormat="1" ht="20.25" customHeight="1">
      <c r="A41" s="95"/>
      <c r="B41" s="123" t="s">
        <v>187</v>
      </c>
      <c r="C41" s="95"/>
      <c r="D41" s="95"/>
      <c r="E41" s="104">
        <v>2865</v>
      </c>
      <c r="F41" s="103">
        <v>1385</v>
      </c>
      <c r="G41" s="102">
        <v>1480</v>
      </c>
      <c r="H41" s="104">
        <v>2882</v>
      </c>
      <c r="I41" s="103">
        <v>1394</v>
      </c>
      <c r="J41" s="102">
        <v>1488</v>
      </c>
      <c r="K41" s="104">
        <v>2875</v>
      </c>
      <c r="L41" s="103">
        <v>1385</v>
      </c>
      <c r="M41" s="102">
        <v>1490</v>
      </c>
      <c r="N41" s="95"/>
      <c r="O41" s="124" t="s">
        <v>186</v>
      </c>
    </row>
    <row r="42" spans="1:15" s="89" customFormat="1" ht="20.25" customHeight="1">
      <c r="A42" s="95"/>
      <c r="B42" s="123" t="s">
        <v>185</v>
      </c>
      <c r="C42" s="95"/>
      <c r="D42" s="95"/>
      <c r="E42" s="104">
        <v>2450</v>
      </c>
      <c r="F42" s="103">
        <v>1193</v>
      </c>
      <c r="G42" s="102">
        <v>1257</v>
      </c>
      <c r="H42" s="104">
        <v>2468</v>
      </c>
      <c r="I42" s="103">
        <v>1197</v>
      </c>
      <c r="J42" s="102">
        <v>1271</v>
      </c>
      <c r="K42" s="104">
        <v>2427</v>
      </c>
      <c r="L42" s="103">
        <v>1178</v>
      </c>
      <c r="M42" s="102">
        <v>1249</v>
      </c>
      <c r="N42" s="95"/>
      <c r="O42" s="124" t="s">
        <v>184</v>
      </c>
    </row>
    <row r="43" spans="1:15" s="89" customFormat="1" ht="20.25" customHeight="1">
      <c r="A43" s="56"/>
      <c r="B43" s="56" t="s">
        <v>5</v>
      </c>
      <c r="C43" s="56"/>
      <c r="D43" s="107"/>
      <c r="E43" s="104">
        <v>76346</v>
      </c>
      <c r="F43" s="103">
        <v>37796</v>
      </c>
      <c r="G43" s="102">
        <v>38550</v>
      </c>
      <c r="H43" s="104">
        <v>76406</v>
      </c>
      <c r="I43" s="103">
        <v>37838</v>
      </c>
      <c r="J43" s="102">
        <v>38568</v>
      </c>
      <c r="K43" s="104">
        <v>76267</v>
      </c>
      <c r="L43" s="103">
        <v>37728</v>
      </c>
      <c r="M43" s="102">
        <v>38539</v>
      </c>
      <c r="N43" s="95"/>
      <c r="O43" s="95" t="s">
        <v>10</v>
      </c>
    </row>
    <row r="44" spans="1:15" s="89" customFormat="1" ht="20.25" customHeight="1">
      <c r="A44" s="106" t="s">
        <v>45</v>
      </c>
      <c r="B44" s="121"/>
      <c r="C44" s="121"/>
      <c r="D44" s="112"/>
      <c r="E44" s="104">
        <v>21017</v>
      </c>
      <c r="F44" s="103">
        <v>10436</v>
      </c>
      <c r="G44" s="102">
        <v>10581</v>
      </c>
      <c r="H44" s="104">
        <v>21099</v>
      </c>
      <c r="I44" s="103">
        <v>10455</v>
      </c>
      <c r="J44" s="102">
        <v>10644</v>
      </c>
      <c r="K44" s="104">
        <v>21190</v>
      </c>
      <c r="L44" s="103">
        <v>10485</v>
      </c>
      <c r="M44" s="102">
        <v>10705</v>
      </c>
      <c r="N44" s="95" t="s">
        <v>183</v>
      </c>
      <c r="O44" s="95"/>
    </row>
    <row r="45" spans="1:15" s="89" customFormat="1" ht="20.25" customHeight="1">
      <c r="A45" s="95"/>
      <c r="B45" s="95" t="s">
        <v>4</v>
      </c>
      <c r="C45" s="95"/>
      <c r="D45" s="95"/>
      <c r="E45" s="104">
        <v>3693</v>
      </c>
      <c r="F45" s="103">
        <v>1758</v>
      </c>
      <c r="G45" s="102">
        <v>1935</v>
      </c>
      <c r="H45" s="104">
        <v>3698</v>
      </c>
      <c r="I45" s="103">
        <v>1755</v>
      </c>
      <c r="J45" s="102">
        <v>1943</v>
      </c>
      <c r="K45" s="104">
        <v>3688</v>
      </c>
      <c r="L45" s="103">
        <v>1755</v>
      </c>
      <c r="M45" s="102">
        <v>1933</v>
      </c>
      <c r="N45" s="95"/>
      <c r="O45" s="95" t="s">
        <v>9</v>
      </c>
    </row>
    <row r="46" spans="1:15" s="89" customFormat="1" ht="20.25" customHeight="1">
      <c r="A46" s="95"/>
      <c r="B46" s="123" t="s">
        <v>182</v>
      </c>
      <c r="C46" s="95"/>
      <c r="D46" s="95"/>
      <c r="E46" s="104">
        <v>3693</v>
      </c>
      <c r="F46" s="103">
        <v>1758</v>
      </c>
      <c r="G46" s="102">
        <v>1935</v>
      </c>
      <c r="H46" s="104">
        <v>3698</v>
      </c>
      <c r="I46" s="103">
        <v>1755</v>
      </c>
      <c r="J46" s="102">
        <v>1943</v>
      </c>
      <c r="K46" s="104">
        <v>3688</v>
      </c>
      <c r="L46" s="103">
        <v>1755</v>
      </c>
      <c r="M46" s="102">
        <v>1933</v>
      </c>
      <c r="N46" s="95"/>
      <c r="O46" s="124" t="s">
        <v>181</v>
      </c>
    </row>
    <row r="47" spans="1:15" s="89" customFormat="1" ht="20.25" customHeight="1">
      <c r="A47" s="56"/>
      <c r="B47" s="56" t="s">
        <v>5</v>
      </c>
      <c r="C47" s="56"/>
      <c r="D47" s="107"/>
      <c r="E47" s="104">
        <v>17324</v>
      </c>
      <c r="F47" s="103">
        <v>8678</v>
      </c>
      <c r="G47" s="102">
        <v>8646</v>
      </c>
      <c r="H47" s="104">
        <v>17401</v>
      </c>
      <c r="I47" s="103">
        <v>8700</v>
      </c>
      <c r="J47" s="102">
        <v>8701</v>
      </c>
      <c r="K47" s="104">
        <v>17502</v>
      </c>
      <c r="L47" s="103">
        <v>8730</v>
      </c>
      <c r="M47" s="102">
        <v>8772</v>
      </c>
      <c r="N47" s="95"/>
      <c r="O47" s="95" t="s">
        <v>10</v>
      </c>
    </row>
    <row r="48" spans="1:15" s="89" customFormat="1" ht="20.25" customHeight="1">
      <c r="A48" s="106" t="s">
        <v>44</v>
      </c>
      <c r="B48" s="130"/>
      <c r="C48" s="130"/>
      <c r="D48" s="55"/>
      <c r="E48" s="104">
        <v>70753</v>
      </c>
      <c r="F48" s="103">
        <v>35293</v>
      </c>
      <c r="G48" s="102">
        <v>35460</v>
      </c>
      <c r="H48" s="104">
        <v>70993</v>
      </c>
      <c r="I48" s="103">
        <v>35387</v>
      </c>
      <c r="J48" s="102">
        <v>35606</v>
      </c>
      <c r="K48" s="104">
        <v>71308</v>
      </c>
      <c r="L48" s="103">
        <v>35514</v>
      </c>
      <c r="M48" s="102">
        <v>35794</v>
      </c>
      <c r="N48" s="95" t="s">
        <v>180</v>
      </c>
    </row>
    <row r="49" spans="1:15" s="89" customFormat="1" ht="20.25" customHeight="1">
      <c r="A49" s="95" t="s">
        <v>179</v>
      </c>
      <c r="B49" s="56" t="s">
        <v>4</v>
      </c>
      <c r="C49" s="130"/>
      <c r="D49" s="55"/>
      <c r="E49" s="104">
        <v>4157</v>
      </c>
      <c r="F49" s="103">
        <v>1998</v>
      </c>
      <c r="G49" s="102">
        <v>2159</v>
      </c>
      <c r="H49" s="104">
        <v>4173</v>
      </c>
      <c r="I49" s="103">
        <v>1989</v>
      </c>
      <c r="J49" s="102">
        <v>2184</v>
      </c>
      <c r="K49" s="104">
        <v>4133</v>
      </c>
      <c r="L49" s="103">
        <v>1963</v>
      </c>
      <c r="M49" s="102">
        <v>2170</v>
      </c>
      <c r="O49" s="95" t="s">
        <v>173</v>
      </c>
    </row>
    <row r="50" spans="1:15" s="89" customFormat="1" ht="20.25" customHeight="1">
      <c r="A50" s="123"/>
      <c r="B50" s="123" t="s">
        <v>178</v>
      </c>
      <c r="C50" s="123"/>
      <c r="D50" s="55"/>
      <c r="E50" s="104">
        <v>4157</v>
      </c>
      <c r="F50" s="103">
        <v>1998</v>
      </c>
      <c r="G50" s="102">
        <v>2159</v>
      </c>
      <c r="H50" s="104">
        <v>4173</v>
      </c>
      <c r="I50" s="103">
        <v>1989</v>
      </c>
      <c r="J50" s="102">
        <v>2184</v>
      </c>
      <c r="K50" s="104">
        <v>4133</v>
      </c>
      <c r="L50" s="103">
        <v>1963</v>
      </c>
      <c r="M50" s="102">
        <v>2170</v>
      </c>
      <c r="O50" s="124" t="s">
        <v>177</v>
      </c>
    </row>
    <row r="51" spans="1:15" s="89" customFormat="1" ht="20.25" customHeight="1">
      <c r="A51" s="123" t="s">
        <v>176</v>
      </c>
      <c r="B51" s="88"/>
      <c r="C51" s="123"/>
      <c r="D51" s="55"/>
      <c r="E51" s="104">
        <v>66596</v>
      </c>
      <c r="F51" s="103">
        <v>33295</v>
      </c>
      <c r="G51" s="102">
        <v>33301</v>
      </c>
      <c r="H51" s="104">
        <v>66820</v>
      </c>
      <c r="I51" s="103">
        <v>33398</v>
      </c>
      <c r="J51" s="102">
        <v>33422</v>
      </c>
      <c r="K51" s="104">
        <v>67175</v>
      </c>
      <c r="L51" s="103">
        <v>33551</v>
      </c>
      <c r="M51" s="102">
        <v>33624</v>
      </c>
      <c r="O51" s="124" t="s">
        <v>10</v>
      </c>
    </row>
    <row r="52" spans="1:15" s="89" customFormat="1" ht="20.25" customHeight="1"/>
    <row r="53" spans="1:15" s="89" customFormat="1" ht="20.25" customHeight="1"/>
    <row r="54" spans="1:15" s="89" customFormat="1" ht="3.7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</row>
    <row r="55" spans="1:15" s="89" customFormat="1">
      <c r="A55" s="93"/>
      <c r="B55" s="93" t="s">
        <v>0</v>
      </c>
      <c r="C55" s="92">
        <v>1.2</v>
      </c>
      <c r="D55" s="93" t="s">
        <v>227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</row>
    <row r="56" spans="1:15" s="89" customFormat="1">
      <c r="A56" s="91"/>
      <c r="B56" s="93" t="s">
        <v>14</v>
      </c>
      <c r="C56" s="92">
        <v>1.2</v>
      </c>
      <c r="D56" s="93" t="s">
        <v>226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</row>
    <row r="57" spans="1:15" s="93" customFormat="1" ht="9.75" customHeight="1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88"/>
      <c r="M57" s="88"/>
      <c r="N57" s="90"/>
      <c r="O57" s="90"/>
    </row>
    <row r="58" spans="1:15" s="91" customFormat="1" ht="23.25" customHeight="1">
      <c r="A58" s="145" t="s">
        <v>15</v>
      </c>
      <c r="B58" s="145"/>
      <c r="C58" s="145"/>
      <c r="D58" s="146"/>
      <c r="E58" s="151" t="s">
        <v>65</v>
      </c>
      <c r="F58" s="152"/>
      <c r="G58" s="153"/>
      <c r="H58" s="151" t="s">
        <v>64</v>
      </c>
      <c r="I58" s="152"/>
      <c r="J58" s="153"/>
      <c r="K58" s="151" t="s">
        <v>63</v>
      </c>
      <c r="L58" s="152"/>
      <c r="M58" s="153"/>
      <c r="N58" s="154" t="s">
        <v>16</v>
      </c>
      <c r="O58" s="155"/>
    </row>
    <row r="59" spans="1:15" ht="16.5" customHeight="1">
      <c r="A59" s="147"/>
      <c r="B59" s="147"/>
      <c r="C59" s="147"/>
      <c r="D59" s="148"/>
      <c r="E59" s="116" t="s">
        <v>1</v>
      </c>
      <c r="F59" s="113" t="s">
        <v>2</v>
      </c>
      <c r="G59" s="115" t="s">
        <v>3</v>
      </c>
      <c r="H59" s="112" t="s">
        <v>1</v>
      </c>
      <c r="I59" s="113" t="s">
        <v>2</v>
      </c>
      <c r="J59" s="112" t="s">
        <v>3</v>
      </c>
      <c r="K59" s="114" t="s">
        <v>1</v>
      </c>
      <c r="L59" s="113" t="s">
        <v>2</v>
      </c>
      <c r="M59" s="112" t="s">
        <v>3</v>
      </c>
      <c r="N59" s="156"/>
      <c r="O59" s="157"/>
    </row>
    <row r="60" spans="1:15" s="89" customFormat="1" ht="21.75" customHeight="1">
      <c r="A60" s="149"/>
      <c r="B60" s="149"/>
      <c r="C60" s="149"/>
      <c r="D60" s="150"/>
      <c r="E60" s="111" t="s">
        <v>6</v>
      </c>
      <c r="F60" s="109" t="s">
        <v>7</v>
      </c>
      <c r="G60" s="110" t="s">
        <v>8</v>
      </c>
      <c r="H60" s="108" t="s">
        <v>6</v>
      </c>
      <c r="I60" s="109" t="s">
        <v>7</v>
      </c>
      <c r="J60" s="108" t="s">
        <v>8</v>
      </c>
      <c r="K60" s="109" t="s">
        <v>6</v>
      </c>
      <c r="L60" s="109" t="s">
        <v>7</v>
      </c>
      <c r="M60" s="108" t="s">
        <v>8</v>
      </c>
      <c r="N60" s="158"/>
      <c r="O60" s="159"/>
    </row>
    <row r="61" spans="1:15" s="89" customFormat="1" ht="23.25" customHeight="1">
      <c r="A61" s="106" t="s">
        <v>43</v>
      </c>
      <c r="B61" s="130"/>
      <c r="C61" s="130"/>
      <c r="D61" s="55"/>
      <c r="E61" s="134">
        <v>80646</v>
      </c>
      <c r="F61" s="133">
        <v>39249</v>
      </c>
      <c r="G61" s="132">
        <v>41397</v>
      </c>
      <c r="H61" s="134">
        <v>81221</v>
      </c>
      <c r="I61" s="133">
        <v>39564</v>
      </c>
      <c r="J61" s="132">
        <v>41657</v>
      </c>
      <c r="K61" s="134">
        <f>K62+K66</f>
        <v>81632</v>
      </c>
      <c r="L61" s="133">
        <f>L62+L66</f>
        <v>39738</v>
      </c>
      <c r="M61" s="132">
        <f>M62+M66</f>
        <v>41894</v>
      </c>
      <c r="N61" s="95" t="s">
        <v>175</v>
      </c>
    </row>
    <row r="62" spans="1:15" s="89" customFormat="1" ht="23.25" customHeight="1">
      <c r="A62" s="95" t="s">
        <v>174</v>
      </c>
      <c r="B62" s="130"/>
      <c r="C62" s="130"/>
      <c r="D62" s="55"/>
      <c r="E62" s="134">
        <v>32739</v>
      </c>
      <c r="F62" s="133">
        <v>15941</v>
      </c>
      <c r="G62" s="132">
        <v>16798</v>
      </c>
      <c r="H62" s="134">
        <v>32963</v>
      </c>
      <c r="I62" s="133">
        <v>16108</v>
      </c>
      <c r="J62" s="132">
        <v>16855</v>
      </c>
      <c r="K62" s="134">
        <f>K63+K64+K65</f>
        <v>33084</v>
      </c>
      <c r="L62" s="133">
        <f>L63+L64+L65</f>
        <v>16149</v>
      </c>
      <c r="M62" s="132">
        <f>M63+M64+M65</f>
        <v>16935</v>
      </c>
      <c r="N62" s="95" t="s">
        <v>173</v>
      </c>
    </row>
    <row r="63" spans="1:15" s="89" customFormat="1" ht="23.25" customHeight="1">
      <c r="A63" s="123"/>
      <c r="B63" s="123" t="s">
        <v>172</v>
      </c>
      <c r="C63" s="123"/>
      <c r="D63" s="55"/>
      <c r="E63" s="134">
        <v>12557</v>
      </c>
      <c r="F63" s="133">
        <v>6008</v>
      </c>
      <c r="G63" s="132">
        <v>6549</v>
      </c>
      <c r="H63" s="134">
        <v>12568</v>
      </c>
      <c r="I63" s="133">
        <v>6019</v>
      </c>
      <c r="J63" s="132">
        <v>6549</v>
      </c>
      <c r="K63" s="134">
        <v>12580</v>
      </c>
      <c r="L63" s="133">
        <v>6011</v>
      </c>
      <c r="M63" s="132">
        <v>6569</v>
      </c>
      <c r="O63" s="124" t="s">
        <v>171</v>
      </c>
    </row>
    <row r="64" spans="1:15" s="89" customFormat="1" ht="23.25" customHeight="1">
      <c r="A64" s="123"/>
      <c r="B64" s="123" t="s">
        <v>170</v>
      </c>
      <c r="C64" s="123"/>
      <c r="D64" s="55"/>
      <c r="E64" s="134">
        <v>9509</v>
      </c>
      <c r="F64" s="133">
        <v>4652</v>
      </c>
      <c r="G64" s="132">
        <v>4857</v>
      </c>
      <c r="H64" s="134">
        <v>9610</v>
      </c>
      <c r="I64" s="133">
        <v>4721</v>
      </c>
      <c r="J64" s="132">
        <v>4889</v>
      </c>
      <c r="K64" s="134">
        <v>9651</v>
      </c>
      <c r="L64" s="133">
        <v>4736</v>
      </c>
      <c r="M64" s="132">
        <v>4915</v>
      </c>
      <c r="N64" s="94"/>
      <c r="O64" s="123" t="s">
        <v>169</v>
      </c>
    </row>
    <row r="65" spans="1:17" s="89" customFormat="1" ht="23.25" customHeight="1">
      <c r="A65" s="123"/>
      <c r="B65" s="123" t="s">
        <v>168</v>
      </c>
      <c r="C65" s="123"/>
      <c r="D65" s="112"/>
      <c r="E65" s="134">
        <v>10673</v>
      </c>
      <c r="F65" s="133">
        <v>5281</v>
      </c>
      <c r="G65" s="132">
        <v>5392</v>
      </c>
      <c r="H65" s="134">
        <v>10785</v>
      </c>
      <c r="I65" s="133">
        <v>5368</v>
      </c>
      <c r="J65" s="132">
        <v>5417</v>
      </c>
      <c r="K65" s="134">
        <v>10853</v>
      </c>
      <c r="L65" s="133">
        <v>5402</v>
      </c>
      <c r="M65" s="132">
        <v>5451</v>
      </c>
      <c r="N65" s="94"/>
      <c r="O65" s="123" t="s">
        <v>167</v>
      </c>
    </row>
    <row r="66" spans="1:17" s="89" customFormat="1" ht="23.25" customHeight="1">
      <c r="A66" s="106"/>
      <c r="B66" s="55" t="s">
        <v>5</v>
      </c>
      <c r="C66" s="55"/>
      <c r="D66" s="107"/>
      <c r="E66" s="134">
        <v>47907</v>
      </c>
      <c r="F66" s="133">
        <v>23308</v>
      </c>
      <c r="G66" s="132">
        <v>24599</v>
      </c>
      <c r="H66" s="134">
        <v>48258</v>
      </c>
      <c r="I66" s="133">
        <v>23456</v>
      </c>
      <c r="J66" s="132">
        <v>24802</v>
      </c>
      <c r="K66" s="134">
        <v>48548</v>
      </c>
      <c r="L66" s="133">
        <v>23589</v>
      </c>
      <c r="M66" s="132">
        <v>24959</v>
      </c>
      <c r="N66" s="106"/>
      <c r="O66" s="106" t="s">
        <v>10</v>
      </c>
    </row>
    <row r="67" spans="1:17" s="89" customFormat="1" ht="20.25" customHeight="1">
      <c r="A67" s="95" t="s">
        <v>42</v>
      </c>
      <c r="B67" s="95"/>
      <c r="C67" s="95"/>
      <c r="D67" s="95"/>
      <c r="E67" s="134">
        <v>127938</v>
      </c>
      <c r="F67" s="133">
        <v>63429</v>
      </c>
      <c r="G67" s="132">
        <v>64509</v>
      </c>
      <c r="H67" s="134">
        <v>128257</v>
      </c>
      <c r="I67" s="133">
        <v>63554</v>
      </c>
      <c r="J67" s="132">
        <v>64703</v>
      </c>
      <c r="K67" s="134">
        <f>K68+K72</f>
        <v>128513</v>
      </c>
      <c r="L67" s="133">
        <f>L68+L72</f>
        <v>63698</v>
      </c>
      <c r="M67" s="132">
        <f>M68+M72</f>
        <v>64815</v>
      </c>
      <c r="N67" s="106" t="s">
        <v>166</v>
      </c>
      <c r="O67" s="58"/>
    </row>
    <row r="68" spans="1:17" s="89" customFormat="1" ht="20.25" customHeight="1">
      <c r="A68" s="95"/>
      <c r="B68" s="95" t="s">
        <v>4</v>
      </c>
      <c r="C68" s="95"/>
      <c r="D68" s="95"/>
      <c r="E68" s="134">
        <v>19422</v>
      </c>
      <c r="F68" s="133">
        <v>9390</v>
      </c>
      <c r="G68" s="132">
        <v>10032</v>
      </c>
      <c r="H68" s="134">
        <v>19372</v>
      </c>
      <c r="I68" s="133">
        <v>9349</v>
      </c>
      <c r="J68" s="132">
        <v>10023</v>
      </c>
      <c r="K68" s="134">
        <f>K69+K70+K71</f>
        <v>19328</v>
      </c>
      <c r="L68" s="133">
        <f>L69+L70+L71</f>
        <v>9343</v>
      </c>
      <c r="M68" s="132">
        <f>M69+M70+M71</f>
        <v>9985</v>
      </c>
      <c r="N68" s="95"/>
      <c r="O68" s="95" t="s">
        <v>9</v>
      </c>
    </row>
    <row r="69" spans="1:17" s="122" customFormat="1" ht="20.25" customHeight="1">
      <c r="A69" s="95"/>
      <c r="B69" s="123" t="s">
        <v>165</v>
      </c>
      <c r="C69" s="95"/>
      <c r="D69" s="95"/>
      <c r="E69" s="134">
        <v>6521</v>
      </c>
      <c r="F69" s="133">
        <v>3122</v>
      </c>
      <c r="G69" s="132">
        <v>3399</v>
      </c>
      <c r="H69" s="134">
        <v>6432</v>
      </c>
      <c r="I69" s="133">
        <v>3073</v>
      </c>
      <c r="J69" s="132">
        <v>3359</v>
      </c>
      <c r="K69" s="134">
        <v>6382</v>
      </c>
      <c r="L69" s="133">
        <v>3052</v>
      </c>
      <c r="M69" s="132">
        <v>3330</v>
      </c>
      <c r="N69" s="95"/>
      <c r="O69" s="124" t="s">
        <v>164</v>
      </c>
    </row>
    <row r="70" spans="1:17" s="89" customFormat="1" ht="20.25" customHeight="1">
      <c r="A70" s="95"/>
      <c r="B70" s="123" t="s">
        <v>163</v>
      </c>
      <c r="C70" s="95"/>
      <c r="D70" s="95"/>
      <c r="E70" s="134">
        <v>4109</v>
      </c>
      <c r="F70" s="133">
        <v>1986</v>
      </c>
      <c r="G70" s="132">
        <v>2123</v>
      </c>
      <c r="H70" s="134">
        <v>4103</v>
      </c>
      <c r="I70" s="133">
        <v>1977</v>
      </c>
      <c r="J70" s="132">
        <v>2126</v>
      </c>
      <c r="K70" s="134">
        <v>4103</v>
      </c>
      <c r="L70" s="133">
        <v>1982</v>
      </c>
      <c r="M70" s="132">
        <v>2121</v>
      </c>
      <c r="N70" s="95"/>
      <c r="O70" s="124" t="s">
        <v>162</v>
      </c>
    </row>
    <row r="71" spans="1:17" s="89" customFormat="1" ht="20.25" customHeight="1">
      <c r="A71" s="95"/>
      <c r="B71" s="123" t="s">
        <v>161</v>
      </c>
      <c r="C71" s="95"/>
      <c r="D71" s="95"/>
      <c r="E71" s="134">
        <v>8792</v>
      </c>
      <c r="F71" s="133">
        <v>4282</v>
      </c>
      <c r="G71" s="132">
        <v>4510</v>
      </c>
      <c r="H71" s="134">
        <v>8837</v>
      </c>
      <c r="I71" s="133">
        <v>4299</v>
      </c>
      <c r="J71" s="132">
        <v>4538</v>
      </c>
      <c r="K71" s="134">
        <v>8843</v>
      </c>
      <c r="L71" s="133">
        <v>4309</v>
      </c>
      <c r="M71" s="132">
        <v>4534</v>
      </c>
      <c r="N71" s="95"/>
      <c r="O71" s="124" t="s">
        <v>160</v>
      </c>
    </row>
    <row r="72" spans="1:17" s="89" customFormat="1" ht="20.25" customHeight="1">
      <c r="A72" s="95"/>
      <c r="B72" s="95" t="s">
        <v>5</v>
      </c>
      <c r="C72" s="95"/>
      <c r="D72" s="95"/>
      <c r="E72" s="134">
        <v>108516</v>
      </c>
      <c r="F72" s="133">
        <v>54039</v>
      </c>
      <c r="G72" s="132">
        <v>54477</v>
      </c>
      <c r="H72" s="134">
        <v>108885</v>
      </c>
      <c r="I72" s="133">
        <v>54205</v>
      </c>
      <c r="J72" s="132">
        <v>54680</v>
      </c>
      <c r="K72" s="134">
        <v>109185</v>
      </c>
      <c r="L72" s="133">
        <v>54355</v>
      </c>
      <c r="M72" s="132">
        <v>54830</v>
      </c>
      <c r="N72" s="95"/>
      <c r="O72" s="95" t="s">
        <v>10</v>
      </c>
    </row>
    <row r="73" spans="1:17" s="89" customFormat="1" ht="20.25" customHeight="1">
      <c r="A73" s="95" t="s">
        <v>41</v>
      </c>
      <c r="B73" s="95"/>
      <c r="C73" s="95"/>
      <c r="D73" s="95"/>
      <c r="E73" s="134">
        <v>72085</v>
      </c>
      <c r="F73" s="133">
        <v>35456</v>
      </c>
      <c r="G73" s="133">
        <v>36629</v>
      </c>
      <c r="H73" s="134">
        <v>72021</v>
      </c>
      <c r="I73" s="133">
        <v>35419</v>
      </c>
      <c r="J73" s="132">
        <v>36602</v>
      </c>
      <c r="K73" s="134">
        <f>K74+K78</f>
        <v>72039</v>
      </c>
      <c r="L73" s="133">
        <f>L74+L78</f>
        <v>35380</v>
      </c>
      <c r="M73" s="132">
        <f>M74+M78</f>
        <v>36659</v>
      </c>
      <c r="N73" s="95" t="s">
        <v>159</v>
      </c>
      <c r="O73" s="95"/>
    </row>
    <row r="74" spans="1:17" s="89" customFormat="1" ht="20.25" customHeight="1">
      <c r="A74" s="95"/>
      <c r="B74" s="95" t="s">
        <v>4</v>
      </c>
      <c r="C74" s="95"/>
      <c r="D74" s="95"/>
      <c r="E74" s="134">
        <v>16877</v>
      </c>
      <c r="F74" s="133">
        <v>8209</v>
      </c>
      <c r="G74" s="132">
        <v>8668</v>
      </c>
      <c r="H74" s="134">
        <v>16870</v>
      </c>
      <c r="I74" s="133">
        <v>8228</v>
      </c>
      <c r="J74" s="132">
        <v>8642</v>
      </c>
      <c r="K74" s="134">
        <f>K75+K76+K77</f>
        <v>16828</v>
      </c>
      <c r="L74" s="133">
        <f>L75+L76+L77</f>
        <v>8198</v>
      </c>
      <c r="M74" s="132">
        <f>M75+M76+M77</f>
        <v>8630</v>
      </c>
      <c r="N74" s="95"/>
      <c r="O74" s="95" t="s">
        <v>9</v>
      </c>
    </row>
    <row r="75" spans="1:17" s="89" customFormat="1" ht="20.25" customHeight="1">
      <c r="A75" s="95"/>
      <c r="B75" s="123" t="s">
        <v>158</v>
      </c>
      <c r="C75" s="95"/>
      <c r="D75" s="95"/>
      <c r="E75" s="134">
        <v>5478</v>
      </c>
      <c r="F75" s="133">
        <v>2688</v>
      </c>
      <c r="G75" s="132">
        <v>2790</v>
      </c>
      <c r="H75" s="134">
        <v>5480</v>
      </c>
      <c r="I75" s="133">
        <v>2685</v>
      </c>
      <c r="J75" s="132">
        <v>2795</v>
      </c>
      <c r="K75" s="134">
        <v>5487</v>
      </c>
      <c r="L75" s="133">
        <v>2687</v>
      </c>
      <c r="M75" s="132">
        <v>2800</v>
      </c>
      <c r="N75" s="95"/>
      <c r="O75" s="124" t="s">
        <v>157</v>
      </c>
    </row>
    <row r="76" spans="1:17" s="89" customFormat="1" ht="20.25" customHeight="1">
      <c r="A76" s="95"/>
      <c r="B76" s="123" t="s">
        <v>156</v>
      </c>
      <c r="C76" s="95"/>
      <c r="D76" s="95"/>
      <c r="E76" s="134">
        <v>3414</v>
      </c>
      <c r="F76" s="133">
        <v>1583</v>
      </c>
      <c r="G76" s="132">
        <v>1831</v>
      </c>
      <c r="H76" s="134">
        <v>3433</v>
      </c>
      <c r="I76" s="133">
        <v>1594</v>
      </c>
      <c r="J76" s="132">
        <v>1839</v>
      </c>
      <c r="K76" s="134">
        <v>3413</v>
      </c>
      <c r="L76" s="133">
        <v>1580</v>
      </c>
      <c r="M76" s="132">
        <v>1833</v>
      </c>
      <c r="N76" s="95"/>
      <c r="O76" s="123" t="s">
        <v>155</v>
      </c>
    </row>
    <row r="77" spans="1:17" s="89" customFormat="1" ht="20.25" customHeight="1">
      <c r="A77" s="95"/>
      <c r="B77" s="123" t="s">
        <v>154</v>
      </c>
      <c r="C77" s="95"/>
      <c r="D77" s="95"/>
      <c r="E77" s="134">
        <v>7985</v>
      </c>
      <c r="F77" s="133">
        <v>3938</v>
      </c>
      <c r="G77" s="132">
        <v>4047</v>
      </c>
      <c r="H77" s="134">
        <v>7957</v>
      </c>
      <c r="I77" s="133">
        <v>3949</v>
      </c>
      <c r="J77" s="132">
        <v>4008</v>
      </c>
      <c r="K77" s="134">
        <v>7928</v>
      </c>
      <c r="L77" s="133">
        <v>3931</v>
      </c>
      <c r="M77" s="132">
        <v>3997</v>
      </c>
      <c r="N77" s="95"/>
      <c r="O77" s="124" t="s">
        <v>153</v>
      </c>
    </row>
    <row r="78" spans="1:17" s="89" customFormat="1" ht="20.25" customHeight="1">
      <c r="A78" s="56"/>
      <c r="B78" s="56" t="s">
        <v>5</v>
      </c>
      <c r="C78" s="56"/>
      <c r="D78" s="107"/>
      <c r="E78" s="134">
        <v>55208</v>
      </c>
      <c r="F78" s="133">
        <v>27247</v>
      </c>
      <c r="G78" s="132">
        <v>27961</v>
      </c>
      <c r="H78" s="134">
        <v>55151</v>
      </c>
      <c r="I78" s="133">
        <v>27191</v>
      </c>
      <c r="J78" s="132">
        <v>27960</v>
      </c>
      <c r="K78" s="134">
        <v>55211</v>
      </c>
      <c r="L78" s="133">
        <v>27182</v>
      </c>
      <c r="M78" s="132">
        <v>28029</v>
      </c>
      <c r="N78" s="95"/>
      <c r="O78" s="95" t="s">
        <v>10</v>
      </c>
    </row>
    <row r="79" spans="1:17" s="89" customFormat="1" ht="20.25" customHeight="1"/>
    <row r="80" spans="1:17" s="89" customFormat="1" ht="20.25" customHeight="1">
      <c r="A80" s="93"/>
      <c r="B80" s="93" t="s">
        <v>0</v>
      </c>
      <c r="C80" s="92">
        <v>1.2</v>
      </c>
      <c r="D80" s="93" t="s">
        <v>227</v>
      </c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1"/>
      <c r="Q80" s="91"/>
    </row>
    <row r="81" spans="1:17" s="91" customFormat="1">
      <c r="B81" s="93" t="s">
        <v>14</v>
      </c>
      <c r="C81" s="92">
        <v>1.2</v>
      </c>
      <c r="D81" s="93" t="s">
        <v>226</v>
      </c>
      <c r="P81" s="88"/>
      <c r="Q81" s="88"/>
    </row>
    <row r="82" spans="1:17" ht="7.5" customHeight="1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N82" s="90"/>
      <c r="O82" s="90"/>
      <c r="P82" s="89"/>
      <c r="Q82" s="89"/>
    </row>
    <row r="83" spans="1:17" s="89" customFormat="1" ht="24" customHeight="1">
      <c r="A83" s="145" t="s">
        <v>15</v>
      </c>
      <c r="B83" s="145"/>
      <c r="C83" s="145"/>
      <c r="D83" s="146"/>
      <c r="E83" s="151" t="s">
        <v>65</v>
      </c>
      <c r="F83" s="152"/>
      <c r="G83" s="153"/>
      <c r="H83" s="151" t="s">
        <v>64</v>
      </c>
      <c r="I83" s="152"/>
      <c r="J83" s="153"/>
      <c r="K83" s="151" t="s">
        <v>63</v>
      </c>
      <c r="L83" s="152"/>
      <c r="M83" s="153"/>
      <c r="N83" s="154" t="s">
        <v>16</v>
      </c>
      <c r="O83" s="155"/>
    </row>
    <row r="84" spans="1:17" s="89" customFormat="1" ht="18" customHeight="1">
      <c r="A84" s="147"/>
      <c r="B84" s="147"/>
      <c r="C84" s="147"/>
      <c r="D84" s="148"/>
      <c r="E84" s="116" t="s">
        <v>1</v>
      </c>
      <c r="F84" s="113" t="s">
        <v>2</v>
      </c>
      <c r="G84" s="115" t="s">
        <v>3</v>
      </c>
      <c r="H84" s="112" t="s">
        <v>1</v>
      </c>
      <c r="I84" s="113" t="s">
        <v>2</v>
      </c>
      <c r="J84" s="112" t="s">
        <v>3</v>
      </c>
      <c r="K84" s="114" t="s">
        <v>1</v>
      </c>
      <c r="L84" s="113" t="s">
        <v>2</v>
      </c>
      <c r="M84" s="112" t="s">
        <v>3</v>
      </c>
      <c r="N84" s="156"/>
      <c r="O84" s="157"/>
    </row>
    <row r="85" spans="1:17" s="89" customFormat="1" ht="13.5" customHeight="1">
      <c r="A85" s="149"/>
      <c r="B85" s="149"/>
      <c r="C85" s="149"/>
      <c r="D85" s="150"/>
      <c r="E85" s="111" t="s">
        <v>6</v>
      </c>
      <c r="F85" s="109" t="s">
        <v>7</v>
      </c>
      <c r="G85" s="110" t="s">
        <v>8</v>
      </c>
      <c r="H85" s="108" t="s">
        <v>6</v>
      </c>
      <c r="I85" s="109" t="s">
        <v>7</v>
      </c>
      <c r="J85" s="108" t="s">
        <v>8</v>
      </c>
      <c r="K85" s="109" t="s">
        <v>6</v>
      </c>
      <c r="L85" s="109" t="s">
        <v>7</v>
      </c>
      <c r="M85" s="108" t="s">
        <v>8</v>
      </c>
      <c r="N85" s="158"/>
      <c r="O85" s="159"/>
      <c r="P85" s="122"/>
      <c r="Q85" s="122"/>
    </row>
    <row r="86" spans="1:17" s="122" customFormat="1" ht="18.75" customHeight="1">
      <c r="A86" s="95" t="s">
        <v>40</v>
      </c>
      <c r="B86" s="95"/>
      <c r="C86" s="95"/>
      <c r="D86" s="95"/>
      <c r="E86" s="104">
        <v>127064</v>
      </c>
      <c r="F86" s="103">
        <v>62245</v>
      </c>
      <c r="G86" s="102">
        <v>64819</v>
      </c>
      <c r="H86" s="104">
        <v>127279</v>
      </c>
      <c r="I86" s="103">
        <v>62460</v>
      </c>
      <c r="J86" s="102">
        <v>64819</v>
      </c>
      <c r="K86" s="104">
        <v>127437</v>
      </c>
      <c r="L86" s="103">
        <v>62540</v>
      </c>
      <c r="M86" s="102">
        <v>64897</v>
      </c>
      <c r="N86" s="95" t="s">
        <v>152</v>
      </c>
      <c r="O86" s="95"/>
      <c r="P86" s="89"/>
      <c r="Q86" s="89"/>
    </row>
    <row r="87" spans="1:17" s="89" customFormat="1" ht="18.75" customHeight="1">
      <c r="A87" s="95"/>
      <c r="B87" s="95" t="s">
        <v>4</v>
      </c>
      <c r="C87" s="95"/>
      <c r="D87" s="95"/>
      <c r="E87" s="104">
        <v>39763</v>
      </c>
      <c r="F87" s="103">
        <v>19382</v>
      </c>
      <c r="G87" s="102">
        <v>20381</v>
      </c>
      <c r="H87" s="104">
        <v>39866</v>
      </c>
      <c r="I87" s="103">
        <v>19436</v>
      </c>
      <c r="J87" s="102">
        <v>20430</v>
      </c>
      <c r="K87" s="104">
        <v>39949</v>
      </c>
      <c r="L87" s="103">
        <v>19461</v>
      </c>
      <c r="M87" s="102">
        <v>20488</v>
      </c>
      <c r="N87" s="95"/>
      <c r="O87" s="95" t="s">
        <v>9</v>
      </c>
    </row>
    <row r="88" spans="1:17" s="89" customFormat="1" ht="18.75" customHeight="1">
      <c r="A88" s="95"/>
      <c r="B88" s="123" t="s">
        <v>151</v>
      </c>
      <c r="C88" s="95"/>
      <c r="D88" s="95"/>
      <c r="E88" s="104">
        <v>9847</v>
      </c>
      <c r="F88" s="103">
        <v>4751</v>
      </c>
      <c r="G88" s="102">
        <v>5096</v>
      </c>
      <c r="H88" s="104">
        <v>9828</v>
      </c>
      <c r="I88" s="103">
        <v>4738</v>
      </c>
      <c r="J88" s="102">
        <v>5090</v>
      </c>
      <c r="K88" s="104">
        <v>9843</v>
      </c>
      <c r="L88" s="103">
        <v>4739</v>
      </c>
      <c r="M88" s="102">
        <v>5104</v>
      </c>
      <c r="N88" s="95"/>
      <c r="O88" s="124" t="s">
        <v>150</v>
      </c>
    </row>
    <row r="89" spans="1:17" s="89" customFormat="1" ht="18.75" customHeight="1">
      <c r="A89" s="95"/>
      <c r="B89" s="123" t="s">
        <v>149</v>
      </c>
      <c r="C89" s="95"/>
      <c r="D89" s="95"/>
      <c r="E89" s="104">
        <v>3603</v>
      </c>
      <c r="F89" s="103">
        <v>1730</v>
      </c>
      <c r="G89" s="102">
        <v>1873</v>
      </c>
      <c r="H89" s="104">
        <v>3602</v>
      </c>
      <c r="I89" s="103">
        <v>1727</v>
      </c>
      <c r="J89" s="102">
        <v>1875</v>
      </c>
      <c r="K89" s="104">
        <v>3569</v>
      </c>
      <c r="L89" s="103">
        <v>1705</v>
      </c>
      <c r="M89" s="102">
        <v>1864</v>
      </c>
      <c r="N89" s="95"/>
      <c r="O89" s="124" t="s">
        <v>148</v>
      </c>
    </row>
    <row r="90" spans="1:17" s="89" customFormat="1" ht="18.75" customHeight="1">
      <c r="A90" s="95"/>
      <c r="B90" s="123" t="s">
        <v>147</v>
      </c>
      <c r="C90" s="95"/>
      <c r="D90" s="95"/>
      <c r="E90" s="104">
        <v>1900</v>
      </c>
      <c r="F90" s="103">
        <v>922</v>
      </c>
      <c r="G90" s="102">
        <v>978</v>
      </c>
      <c r="H90" s="104">
        <v>1898</v>
      </c>
      <c r="I90" s="103">
        <v>926</v>
      </c>
      <c r="J90" s="102">
        <v>972</v>
      </c>
      <c r="K90" s="104">
        <v>1915</v>
      </c>
      <c r="L90" s="103">
        <v>938</v>
      </c>
      <c r="M90" s="102">
        <v>977</v>
      </c>
      <c r="N90" s="95"/>
      <c r="O90" s="124" t="s">
        <v>146</v>
      </c>
    </row>
    <row r="91" spans="1:17" s="89" customFormat="1" ht="18.75" customHeight="1">
      <c r="A91" s="56"/>
      <c r="B91" s="123" t="s">
        <v>145</v>
      </c>
      <c r="E91" s="104">
        <v>3548</v>
      </c>
      <c r="F91" s="103">
        <v>1682</v>
      </c>
      <c r="G91" s="102">
        <v>1866</v>
      </c>
      <c r="H91" s="104">
        <v>3568</v>
      </c>
      <c r="I91" s="103">
        <v>1692</v>
      </c>
      <c r="J91" s="102">
        <v>1876</v>
      </c>
      <c r="K91" s="104">
        <v>3565</v>
      </c>
      <c r="L91" s="103">
        <v>1686</v>
      </c>
      <c r="M91" s="102">
        <v>1879</v>
      </c>
      <c r="O91" s="124" t="s">
        <v>144</v>
      </c>
    </row>
    <row r="92" spans="1:17" s="89" customFormat="1" ht="18.75" customHeight="1">
      <c r="A92" s="56"/>
      <c r="B92" s="123" t="s">
        <v>143</v>
      </c>
      <c r="C92" s="56"/>
      <c r="D92" s="107"/>
      <c r="E92" s="104">
        <v>12342</v>
      </c>
      <c r="F92" s="103">
        <v>6146</v>
      </c>
      <c r="G92" s="102">
        <v>6196</v>
      </c>
      <c r="H92" s="104">
        <v>12430</v>
      </c>
      <c r="I92" s="103">
        <v>6182</v>
      </c>
      <c r="J92" s="102">
        <v>6248</v>
      </c>
      <c r="K92" s="104">
        <v>12488</v>
      </c>
      <c r="L92" s="103">
        <v>6203</v>
      </c>
      <c r="M92" s="102">
        <v>6285</v>
      </c>
      <c r="N92" s="95"/>
      <c r="O92" s="124" t="s">
        <v>142</v>
      </c>
    </row>
    <row r="93" spans="1:17" s="89" customFormat="1" ht="18.75" customHeight="1">
      <c r="A93" s="112"/>
      <c r="B93" s="123" t="s">
        <v>141</v>
      </c>
      <c r="C93" s="112"/>
      <c r="D93" s="112"/>
      <c r="E93" s="104">
        <v>8523</v>
      </c>
      <c r="F93" s="103">
        <v>4151</v>
      </c>
      <c r="G93" s="102">
        <v>4372</v>
      </c>
      <c r="H93" s="104">
        <v>8540</v>
      </c>
      <c r="I93" s="103">
        <v>4171</v>
      </c>
      <c r="J93" s="102">
        <v>4369</v>
      </c>
      <c r="K93" s="104">
        <v>8569</v>
      </c>
      <c r="L93" s="103">
        <v>4190</v>
      </c>
      <c r="M93" s="102">
        <v>4379</v>
      </c>
      <c r="N93" s="95"/>
      <c r="O93" s="124" t="s">
        <v>140</v>
      </c>
    </row>
    <row r="94" spans="1:17" s="89" customFormat="1" ht="18.75" customHeight="1">
      <c r="A94" s="106"/>
      <c r="B94" s="55" t="s">
        <v>5</v>
      </c>
      <c r="C94" s="55"/>
      <c r="D94" s="107"/>
      <c r="E94" s="104">
        <v>87301</v>
      </c>
      <c r="F94" s="103">
        <v>42863</v>
      </c>
      <c r="G94" s="102">
        <v>44438</v>
      </c>
      <c r="H94" s="104">
        <v>87413</v>
      </c>
      <c r="I94" s="103">
        <v>43024</v>
      </c>
      <c r="J94" s="102">
        <v>44389</v>
      </c>
      <c r="K94" s="104">
        <v>87488</v>
      </c>
      <c r="L94" s="103">
        <v>43079</v>
      </c>
      <c r="M94" s="102">
        <v>44409</v>
      </c>
      <c r="N94" s="95"/>
      <c r="O94" s="95" t="s">
        <v>10</v>
      </c>
    </row>
    <row r="95" spans="1:17" s="89" customFormat="1" ht="18.75" customHeight="1">
      <c r="A95" s="95" t="s">
        <v>39</v>
      </c>
      <c r="B95" s="95"/>
      <c r="C95" s="130"/>
      <c r="D95" s="95"/>
      <c r="E95" s="104">
        <v>43435</v>
      </c>
      <c r="F95" s="103">
        <v>21635</v>
      </c>
      <c r="G95" s="102">
        <v>21800</v>
      </c>
      <c r="H95" s="104">
        <v>43403</v>
      </c>
      <c r="I95" s="103">
        <v>21655</v>
      </c>
      <c r="J95" s="102">
        <v>21748</v>
      </c>
      <c r="K95" s="104">
        <v>43348</v>
      </c>
      <c r="L95" s="103">
        <v>21599</v>
      </c>
      <c r="M95" s="102">
        <v>21749</v>
      </c>
      <c r="N95" s="95" t="s">
        <v>139</v>
      </c>
      <c r="O95" s="131"/>
    </row>
    <row r="96" spans="1:17" s="89" customFormat="1" ht="18.75" customHeight="1">
      <c r="A96" s="95"/>
      <c r="B96" s="95" t="s">
        <v>4</v>
      </c>
      <c r="C96" s="95"/>
      <c r="D96" s="95"/>
      <c r="E96" s="104">
        <v>10280</v>
      </c>
      <c r="F96" s="103">
        <v>5061</v>
      </c>
      <c r="G96" s="102">
        <v>5219</v>
      </c>
      <c r="H96" s="104">
        <v>10250</v>
      </c>
      <c r="I96" s="103">
        <v>5052</v>
      </c>
      <c r="J96" s="102">
        <v>5198</v>
      </c>
      <c r="K96" s="104">
        <v>10154</v>
      </c>
      <c r="L96" s="103">
        <v>4994</v>
      </c>
      <c r="M96" s="102">
        <v>5160</v>
      </c>
      <c r="N96" s="95"/>
      <c r="O96" s="95" t="s">
        <v>9</v>
      </c>
    </row>
    <row r="97" spans="1:17" s="89" customFormat="1" ht="18.75" customHeight="1">
      <c r="A97" s="123"/>
      <c r="B97" s="123" t="s">
        <v>138</v>
      </c>
      <c r="C97" s="123"/>
      <c r="D97" s="95"/>
      <c r="E97" s="104">
        <v>5424</v>
      </c>
      <c r="F97" s="103">
        <v>2612</v>
      </c>
      <c r="G97" s="102">
        <v>2812</v>
      </c>
      <c r="H97" s="104">
        <v>5385</v>
      </c>
      <c r="I97" s="103">
        <v>2612</v>
      </c>
      <c r="J97" s="102">
        <v>2773</v>
      </c>
      <c r="K97" s="104">
        <v>5338</v>
      </c>
      <c r="L97" s="103">
        <v>2583</v>
      </c>
      <c r="M97" s="102">
        <v>2755</v>
      </c>
      <c r="N97" s="124"/>
      <c r="O97" s="124" t="s">
        <v>137</v>
      </c>
    </row>
    <row r="98" spans="1:17" s="89" customFormat="1" ht="18.75" customHeight="1">
      <c r="A98" s="123"/>
      <c r="B98" s="123" t="s">
        <v>136</v>
      </c>
      <c r="C98" s="123"/>
      <c r="D98" s="95"/>
      <c r="E98" s="104">
        <v>4856</v>
      </c>
      <c r="F98" s="103">
        <v>2449</v>
      </c>
      <c r="G98" s="102">
        <v>2407</v>
      </c>
      <c r="H98" s="104">
        <v>4865</v>
      </c>
      <c r="I98" s="103">
        <v>2440</v>
      </c>
      <c r="J98" s="102">
        <v>2425</v>
      </c>
      <c r="K98" s="104">
        <v>4816</v>
      </c>
      <c r="L98" s="103">
        <v>2411</v>
      </c>
      <c r="M98" s="102">
        <v>2405</v>
      </c>
      <c r="N98" s="124"/>
      <c r="O98" s="124" t="s">
        <v>135</v>
      </c>
    </row>
    <row r="99" spans="1:17" s="89" customFormat="1" ht="18.75" customHeight="1">
      <c r="A99" s="95"/>
      <c r="B99" s="95" t="s">
        <v>5</v>
      </c>
      <c r="C99" s="95"/>
      <c r="D99" s="95"/>
      <c r="E99" s="104">
        <v>33155</v>
      </c>
      <c r="F99" s="103">
        <v>16574</v>
      </c>
      <c r="G99" s="102">
        <v>16581</v>
      </c>
      <c r="H99" s="104">
        <v>33153</v>
      </c>
      <c r="I99" s="103">
        <v>16603</v>
      </c>
      <c r="J99" s="102">
        <v>16550</v>
      </c>
      <c r="K99" s="104">
        <v>33194</v>
      </c>
      <c r="L99" s="103">
        <v>16605</v>
      </c>
      <c r="M99" s="102">
        <v>16589</v>
      </c>
      <c r="N99" s="95"/>
      <c r="O99" s="95" t="s">
        <v>10</v>
      </c>
    </row>
    <row r="100" spans="1:17" s="89" customFormat="1" ht="18.75" customHeight="1">
      <c r="A100" s="95" t="s">
        <v>38</v>
      </c>
      <c r="B100" s="95"/>
      <c r="C100" s="95"/>
      <c r="D100" s="95"/>
      <c r="E100" s="104">
        <v>83233</v>
      </c>
      <c r="F100" s="103">
        <v>41519</v>
      </c>
      <c r="G100" s="102">
        <v>41714</v>
      </c>
      <c r="H100" s="104">
        <v>83223</v>
      </c>
      <c r="I100" s="103">
        <v>41586</v>
      </c>
      <c r="J100" s="102">
        <v>41637</v>
      </c>
      <c r="K100" s="104">
        <v>83107</v>
      </c>
      <c r="L100" s="103">
        <v>41532</v>
      </c>
      <c r="M100" s="102">
        <v>41575</v>
      </c>
      <c r="N100" s="95" t="s">
        <v>134</v>
      </c>
      <c r="O100" s="95"/>
    </row>
    <row r="101" spans="1:17" s="89" customFormat="1" ht="18.75" customHeight="1">
      <c r="A101" s="95"/>
      <c r="B101" s="95" t="s">
        <v>4</v>
      </c>
      <c r="C101" s="95"/>
      <c r="D101" s="95"/>
      <c r="E101" s="104">
        <v>14277</v>
      </c>
      <c r="F101" s="103">
        <v>6894</v>
      </c>
      <c r="G101" s="102">
        <v>7383</v>
      </c>
      <c r="H101" s="104">
        <v>14168</v>
      </c>
      <c r="I101" s="103">
        <v>6848</v>
      </c>
      <c r="J101" s="102">
        <v>7320</v>
      </c>
      <c r="K101" s="104">
        <v>14090</v>
      </c>
      <c r="L101" s="103">
        <v>6811</v>
      </c>
      <c r="M101" s="102">
        <v>7279</v>
      </c>
      <c r="N101" s="95"/>
      <c r="O101" s="95" t="s">
        <v>9</v>
      </c>
    </row>
    <row r="102" spans="1:17" s="89" customFormat="1" ht="18.75" customHeight="1">
      <c r="A102" s="95"/>
      <c r="B102" s="123" t="s">
        <v>133</v>
      </c>
      <c r="C102" s="95"/>
      <c r="D102" s="95"/>
      <c r="E102" s="104">
        <v>14277</v>
      </c>
      <c r="F102" s="103">
        <v>6894</v>
      </c>
      <c r="G102" s="102">
        <v>7383</v>
      </c>
      <c r="H102" s="104">
        <v>14168</v>
      </c>
      <c r="I102" s="103">
        <v>6848</v>
      </c>
      <c r="J102" s="102">
        <v>7320</v>
      </c>
      <c r="K102" s="104">
        <v>14090</v>
      </c>
      <c r="L102" s="103">
        <v>6811</v>
      </c>
      <c r="M102" s="102">
        <v>7279</v>
      </c>
      <c r="N102" s="95"/>
      <c r="O102" s="124" t="s">
        <v>132</v>
      </c>
    </row>
    <row r="103" spans="1:17" s="89" customFormat="1" ht="18.75" customHeight="1">
      <c r="A103" s="95"/>
      <c r="B103" s="95" t="s">
        <v>5</v>
      </c>
      <c r="C103" s="95"/>
      <c r="D103" s="95"/>
      <c r="E103" s="104">
        <v>68956</v>
      </c>
      <c r="F103" s="103">
        <v>34625</v>
      </c>
      <c r="G103" s="102">
        <v>34331</v>
      </c>
      <c r="H103" s="104">
        <v>69055</v>
      </c>
      <c r="I103" s="103">
        <v>34738</v>
      </c>
      <c r="J103" s="102">
        <v>34317</v>
      </c>
      <c r="K103" s="104">
        <v>69017</v>
      </c>
      <c r="L103" s="103">
        <v>34721</v>
      </c>
      <c r="M103" s="102">
        <v>34296</v>
      </c>
      <c r="N103" s="95"/>
      <c r="O103" s="95" t="s">
        <v>10</v>
      </c>
    </row>
    <row r="104" spans="1:17" s="89" customFormat="1" ht="18.75" customHeight="1">
      <c r="A104" s="95" t="s">
        <v>37</v>
      </c>
      <c r="B104" s="95"/>
      <c r="C104" s="95"/>
      <c r="D104" s="95"/>
      <c r="E104" s="104">
        <v>77878</v>
      </c>
      <c r="F104" s="103">
        <v>38783</v>
      </c>
      <c r="G104" s="102">
        <v>39095</v>
      </c>
      <c r="H104" s="104">
        <v>77944</v>
      </c>
      <c r="I104" s="103">
        <v>38897</v>
      </c>
      <c r="J104" s="102">
        <v>39047</v>
      </c>
      <c r="K104" s="104">
        <v>77927</v>
      </c>
      <c r="L104" s="103">
        <v>38861</v>
      </c>
      <c r="M104" s="102">
        <v>39066</v>
      </c>
      <c r="N104" s="95" t="s">
        <v>131</v>
      </c>
      <c r="O104" s="95"/>
      <c r="P104" s="94"/>
      <c r="Q104" s="94"/>
    </row>
    <row r="105" spans="1:17" s="94" customFormat="1" ht="20.25" customHeight="1">
      <c r="A105" s="95"/>
      <c r="B105" s="95" t="s">
        <v>4</v>
      </c>
      <c r="C105" s="95"/>
      <c r="D105" s="95"/>
      <c r="E105" s="104">
        <v>6310</v>
      </c>
      <c r="F105" s="103">
        <v>3079</v>
      </c>
      <c r="G105" s="102">
        <v>3231</v>
      </c>
      <c r="H105" s="104">
        <v>6273</v>
      </c>
      <c r="I105" s="103">
        <v>3059</v>
      </c>
      <c r="J105" s="102">
        <v>3214</v>
      </c>
      <c r="K105" s="104">
        <v>6213</v>
      </c>
      <c r="L105" s="103">
        <v>3024</v>
      </c>
      <c r="M105" s="102">
        <v>3189</v>
      </c>
      <c r="N105" s="95"/>
      <c r="O105" s="95" t="s">
        <v>9</v>
      </c>
      <c r="P105" s="91"/>
      <c r="Q105" s="91"/>
    </row>
    <row r="106" spans="1:17" s="91" customFormat="1" ht="19.5">
      <c r="A106" s="95"/>
      <c r="B106" s="123" t="s">
        <v>130</v>
      </c>
      <c r="C106" s="95"/>
      <c r="D106" s="95"/>
      <c r="E106" s="104">
        <v>6310</v>
      </c>
      <c r="F106" s="103">
        <v>3079</v>
      </c>
      <c r="G106" s="102">
        <v>3231</v>
      </c>
      <c r="H106" s="104">
        <v>6273</v>
      </c>
      <c r="I106" s="103">
        <v>3059</v>
      </c>
      <c r="J106" s="102">
        <v>3214</v>
      </c>
      <c r="K106" s="104">
        <v>6213</v>
      </c>
      <c r="L106" s="103">
        <v>3024</v>
      </c>
      <c r="M106" s="102">
        <v>3189</v>
      </c>
      <c r="N106" s="95"/>
      <c r="O106" s="124" t="s">
        <v>129</v>
      </c>
    </row>
    <row r="107" spans="1:17" s="91" customFormat="1" ht="24" customHeight="1">
      <c r="A107" s="95"/>
      <c r="B107" s="95" t="s">
        <v>5</v>
      </c>
      <c r="C107" s="95"/>
      <c r="D107" s="95"/>
      <c r="E107" s="104">
        <v>71568</v>
      </c>
      <c r="F107" s="103">
        <v>35704</v>
      </c>
      <c r="G107" s="102">
        <v>35864</v>
      </c>
      <c r="H107" s="104">
        <v>71671</v>
      </c>
      <c r="I107" s="103">
        <v>35838</v>
      </c>
      <c r="J107" s="102">
        <v>35833</v>
      </c>
      <c r="K107" s="104">
        <v>71714</v>
      </c>
      <c r="L107" s="103">
        <v>35837</v>
      </c>
      <c r="M107" s="102">
        <v>35877</v>
      </c>
      <c r="N107" s="95"/>
      <c r="O107" s="95" t="s">
        <v>10</v>
      </c>
    </row>
    <row r="108" spans="1:17" s="91" customFormat="1" ht="24" customHeight="1">
      <c r="A108" s="93"/>
      <c r="B108" s="93" t="s">
        <v>0</v>
      </c>
      <c r="C108" s="92">
        <v>1.2</v>
      </c>
      <c r="D108" s="93" t="s">
        <v>227</v>
      </c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89"/>
      <c r="Q108" s="89"/>
    </row>
    <row r="109" spans="1:17" s="89" customFormat="1" ht="27" customHeight="1">
      <c r="A109" s="91"/>
      <c r="B109" s="93" t="s">
        <v>14</v>
      </c>
      <c r="C109" s="92">
        <v>1.2</v>
      </c>
      <c r="D109" s="93" t="s">
        <v>226</v>
      </c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</row>
    <row r="110" spans="1:17" s="89" customFormat="1" ht="8.25" customHeight="1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88"/>
      <c r="M110" s="88"/>
      <c r="N110" s="90"/>
      <c r="O110" s="90"/>
    </row>
    <row r="111" spans="1:17" s="89" customFormat="1" ht="21.75" customHeight="1">
      <c r="A111" s="145" t="s">
        <v>15</v>
      </c>
      <c r="B111" s="145"/>
      <c r="C111" s="145"/>
      <c r="D111" s="146"/>
      <c r="E111" s="151" t="s">
        <v>65</v>
      </c>
      <c r="F111" s="152"/>
      <c r="G111" s="153"/>
      <c r="H111" s="151" t="s">
        <v>64</v>
      </c>
      <c r="I111" s="152"/>
      <c r="J111" s="153"/>
      <c r="K111" s="151" t="s">
        <v>63</v>
      </c>
      <c r="L111" s="152"/>
      <c r="M111" s="153"/>
      <c r="N111" s="154" t="s">
        <v>16</v>
      </c>
      <c r="O111" s="155"/>
      <c r="P111" s="122"/>
      <c r="Q111" s="122"/>
    </row>
    <row r="112" spans="1:17" s="122" customFormat="1" ht="22.5" customHeight="1">
      <c r="A112" s="147"/>
      <c r="B112" s="147"/>
      <c r="C112" s="147"/>
      <c r="D112" s="148"/>
      <c r="E112" s="116" t="s">
        <v>1</v>
      </c>
      <c r="F112" s="113" t="s">
        <v>2</v>
      </c>
      <c r="G112" s="115" t="s">
        <v>3</v>
      </c>
      <c r="H112" s="112" t="s">
        <v>1</v>
      </c>
      <c r="I112" s="113" t="s">
        <v>2</v>
      </c>
      <c r="J112" s="112" t="s">
        <v>3</v>
      </c>
      <c r="K112" s="114" t="s">
        <v>1</v>
      </c>
      <c r="L112" s="113" t="s">
        <v>2</v>
      </c>
      <c r="M112" s="112" t="s">
        <v>3</v>
      </c>
      <c r="N112" s="156"/>
      <c r="O112" s="157"/>
      <c r="P112" s="94"/>
      <c r="Q112" s="94"/>
    </row>
    <row r="113" spans="1:17" s="94" customFormat="1" ht="16.5" customHeight="1">
      <c r="A113" s="149"/>
      <c r="B113" s="149"/>
      <c r="C113" s="149"/>
      <c r="D113" s="150"/>
      <c r="E113" s="111" t="s">
        <v>6</v>
      </c>
      <c r="F113" s="109" t="s">
        <v>7</v>
      </c>
      <c r="G113" s="110" t="s">
        <v>8</v>
      </c>
      <c r="H113" s="108" t="s">
        <v>6</v>
      </c>
      <c r="I113" s="109" t="s">
        <v>7</v>
      </c>
      <c r="J113" s="108" t="s">
        <v>8</v>
      </c>
      <c r="K113" s="109" t="s">
        <v>6</v>
      </c>
      <c r="L113" s="109" t="s">
        <v>7</v>
      </c>
      <c r="M113" s="108" t="s">
        <v>8</v>
      </c>
      <c r="N113" s="158"/>
      <c r="O113" s="159"/>
    </row>
    <row r="114" spans="1:17" s="94" customFormat="1">
      <c r="A114" s="95" t="s">
        <v>36</v>
      </c>
      <c r="B114" s="89"/>
      <c r="C114" s="89"/>
      <c r="D114" s="89"/>
      <c r="E114" s="104">
        <v>117271</v>
      </c>
      <c r="F114" s="103">
        <v>57311</v>
      </c>
      <c r="G114" s="102">
        <v>59960</v>
      </c>
      <c r="H114" s="104">
        <v>117466</v>
      </c>
      <c r="I114" s="103">
        <v>57362</v>
      </c>
      <c r="J114" s="102">
        <v>60104</v>
      </c>
      <c r="K114" s="104">
        <v>117629</v>
      </c>
      <c r="L114" s="103">
        <v>57464</v>
      </c>
      <c r="M114" s="102">
        <v>60165</v>
      </c>
      <c r="N114" s="95" t="s">
        <v>128</v>
      </c>
      <c r="O114" s="89"/>
      <c r="P114" s="88"/>
      <c r="Q114" s="88"/>
    </row>
    <row r="115" spans="1:17">
      <c r="A115" s="95"/>
      <c r="B115" s="95" t="s">
        <v>4</v>
      </c>
      <c r="C115" s="95"/>
      <c r="D115" s="95"/>
      <c r="E115" s="104">
        <v>24422</v>
      </c>
      <c r="F115" s="103">
        <v>11784</v>
      </c>
      <c r="G115" s="102">
        <v>12638</v>
      </c>
      <c r="H115" s="104">
        <v>24385</v>
      </c>
      <c r="I115" s="103">
        <v>11762</v>
      </c>
      <c r="J115" s="102">
        <v>12623</v>
      </c>
      <c r="K115" s="104">
        <v>24351</v>
      </c>
      <c r="L115" s="103">
        <v>11758</v>
      </c>
      <c r="M115" s="102">
        <v>12593</v>
      </c>
      <c r="N115" s="95"/>
      <c r="O115" s="95" t="s">
        <v>9</v>
      </c>
    </row>
    <row r="116" spans="1:17">
      <c r="A116" s="95"/>
      <c r="B116" s="123" t="s">
        <v>127</v>
      </c>
      <c r="C116" s="95"/>
      <c r="D116" s="95"/>
      <c r="E116" s="104">
        <v>5406</v>
      </c>
      <c r="F116" s="103">
        <v>2662</v>
      </c>
      <c r="G116" s="102">
        <v>2744</v>
      </c>
      <c r="H116" s="104">
        <v>5397</v>
      </c>
      <c r="I116" s="103">
        <v>2661</v>
      </c>
      <c r="J116" s="102">
        <v>2736</v>
      </c>
      <c r="K116" s="104">
        <v>5365</v>
      </c>
      <c r="L116" s="103">
        <v>2642</v>
      </c>
      <c r="M116" s="102">
        <v>2723</v>
      </c>
      <c r="N116" s="95"/>
      <c r="O116" s="124" t="s">
        <v>126</v>
      </c>
      <c r="P116" s="89"/>
      <c r="Q116" s="89"/>
    </row>
    <row r="117" spans="1:17" s="89" customFormat="1" ht="20.25" customHeight="1">
      <c r="A117" s="56"/>
      <c r="B117" s="123" t="s">
        <v>125</v>
      </c>
      <c r="C117" s="95"/>
      <c r="D117" s="95"/>
      <c r="E117" s="104">
        <v>14290</v>
      </c>
      <c r="F117" s="103">
        <v>6753</v>
      </c>
      <c r="G117" s="102">
        <v>7537</v>
      </c>
      <c r="H117" s="104">
        <v>14272</v>
      </c>
      <c r="I117" s="103">
        <v>6741</v>
      </c>
      <c r="J117" s="102">
        <v>7531</v>
      </c>
      <c r="K117" s="104">
        <v>14228</v>
      </c>
      <c r="L117" s="103">
        <v>6735</v>
      </c>
      <c r="M117" s="102">
        <v>7493</v>
      </c>
      <c r="N117" s="95"/>
      <c r="O117" s="123" t="s">
        <v>124</v>
      </c>
    </row>
    <row r="118" spans="1:17" s="89" customFormat="1" ht="20.25" customHeight="1">
      <c r="A118" s="56"/>
      <c r="B118" s="123" t="s">
        <v>123</v>
      </c>
      <c r="C118" s="95"/>
      <c r="D118" s="95"/>
      <c r="E118" s="104">
        <v>4726</v>
      </c>
      <c r="F118" s="103">
        <v>2369</v>
      </c>
      <c r="G118" s="102">
        <v>2357</v>
      </c>
      <c r="H118" s="104">
        <v>4716</v>
      </c>
      <c r="I118" s="103">
        <v>2360</v>
      </c>
      <c r="J118" s="102">
        <v>2356</v>
      </c>
      <c r="K118" s="104">
        <v>4758</v>
      </c>
      <c r="L118" s="103">
        <v>2381</v>
      </c>
      <c r="M118" s="102">
        <v>2377</v>
      </c>
      <c r="N118" s="95"/>
      <c r="O118" s="124" t="s">
        <v>122</v>
      </c>
    </row>
    <row r="119" spans="1:17" s="89" customFormat="1" ht="20.25" customHeight="1">
      <c r="A119" s="55"/>
      <c r="B119" s="55" t="s">
        <v>5</v>
      </c>
      <c r="C119" s="55"/>
      <c r="D119" s="107"/>
      <c r="E119" s="104">
        <v>92849</v>
      </c>
      <c r="F119" s="103">
        <v>45527</v>
      </c>
      <c r="G119" s="102">
        <v>47322</v>
      </c>
      <c r="H119" s="104">
        <v>93081</v>
      </c>
      <c r="I119" s="103">
        <v>45600</v>
      </c>
      <c r="J119" s="102">
        <v>47481</v>
      </c>
      <c r="K119" s="104">
        <v>93278</v>
      </c>
      <c r="L119" s="103">
        <v>45706</v>
      </c>
      <c r="M119" s="102">
        <v>47572</v>
      </c>
      <c r="N119" s="106"/>
      <c r="O119" s="106" t="s">
        <v>10</v>
      </c>
    </row>
    <row r="120" spans="1:17" s="89" customFormat="1" ht="20.25" customHeight="1">
      <c r="A120" s="95" t="s">
        <v>35</v>
      </c>
      <c r="B120" s="123"/>
      <c r="C120" s="123"/>
      <c r="D120" s="127"/>
      <c r="E120" s="126">
        <v>130053</v>
      </c>
      <c r="F120" s="125">
        <v>64024</v>
      </c>
      <c r="G120" s="125">
        <v>66029</v>
      </c>
      <c r="H120" s="117">
        <v>130299</v>
      </c>
      <c r="I120" s="117">
        <v>64090</v>
      </c>
      <c r="J120" s="117">
        <v>66209</v>
      </c>
      <c r="K120" s="117">
        <v>130333</v>
      </c>
      <c r="L120" s="117">
        <v>64128</v>
      </c>
      <c r="M120" s="117">
        <v>66205</v>
      </c>
      <c r="N120" s="95" t="s">
        <v>121</v>
      </c>
      <c r="O120" s="106"/>
    </row>
    <row r="121" spans="1:17" s="89" customFormat="1" ht="20.25" customHeight="1">
      <c r="A121" s="95"/>
      <c r="B121" s="95" t="s">
        <v>4</v>
      </c>
      <c r="C121" s="130"/>
      <c r="D121" s="129"/>
      <c r="E121" s="126">
        <v>8779</v>
      </c>
      <c r="F121" s="125">
        <v>4090</v>
      </c>
      <c r="G121" s="128">
        <v>4689</v>
      </c>
      <c r="H121" s="117">
        <v>8696</v>
      </c>
      <c r="I121" s="117">
        <v>4038</v>
      </c>
      <c r="J121" s="117">
        <v>4658</v>
      </c>
      <c r="K121" s="117">
        <v>8573</v>
      </c>
      <c r="L121" s="117">
        <v>3992</v>
      </c>
      <c r="M121" s="117">
        <v>4581</v>
      </c>
      <c r="N121" s="95"/>
      <c r="O121" s="95" t="s">
        <v>9</v>
      </c>
    </row>
    <row r="122" spans="1:17" s="89" customFormat="1" ht="20.25" customHeight="1">
      <c r="A122" s="123"/>
      <c r="B122" s="123" t="s">
        <v>120</v>
      </c>
      <c r="C122" s="123"/>
      <c r="D122" s="127"/>
      <c r="E122" s="126">
        <v>8779</v>
      </c>
      <c r="F122" s="125">
        <v>4090</v>
      </c>
      <c r="G122" s="128">
        <v>4689</v>
      </c>
      <c r="H122" s="117">
        <v>8696</v>
      </c>
      <c r="I122" s="117">
        <v>4038</v>
      </c>
      <c r="J122" s="117">
        <v>4658</v>
      </c>
      <c r="K122" s="117">
        <v>8573</v>
      </c>
      <c r="L122" s="117">
        <v>3992</v>
      </c>
      <c r="M122" s="117">
        <v>4581</v>
      </c>
      <c r="N122" s="124" t="s">
        <v>119</v>
      </c>
      <c r="O122" s="123" t="s">
        <v>118</v>
      </c>
    </row>
    <row r="123" spans="1:17" s="89" customFormat="1" ht="20.25" customHeight="1">
      <c r="A123" s="55"/>
      <c r="B123" s="55" t="s">
        <v>5</v>
      </c>
      <c r="C123" s="55"/>
      <c r="D123" s="127"/>
      <c r="E123" s="126">
        <v>121274</v>
      </c>
      <c r="F123" s="125">
        <v>59934</v>
      </c>
      <c r="G123" s="125">
        <v>61340</v>
      </c>
      <c r="H123" s="117">
        <v>121603</v>
      </c>
      <c r="I123" s="117">
        <v>60052</v>
      </c>
      <c r="J123" s="117">
        <v>61551</v>
      </c>
      <c r="K123" s="117">
        <v>121760</v>
      </c>
      <c r="L123" s="117">
        <v>60136</v>
      </c>
      <c r="M123" s="117">
        <v>61624</v>
      </c>
      <c r="N123" s="106"/>
      <c r="O123" s="106" t="s">
        <v>10</v>
      </c>
    </row>
    <row r="124" spans="1:17" s="89" customFormat="1" ht="20.25" customHeight="1">
      <c r="A124" s="95" t="s">
        <v>34</v>
      </c>
      <c r="B124" s="95"/>
      <c r="C124" s="95"/>
      <c r="D124" s="95"/>
      <c r="E124" s="104">
        <v>75248</v>
      </c>
      <c r="F124" s="103">
        <v>37829</v>
      </c>
      <c r="G124" s="102">
        <v>37419</v>
      </c>
      <c r="H124" s="104">
        <v>75674</v>
      </c>
      <c r="I124" s="103">
        <v>38054</v>
      </c>
      <c r="J124" s="102">
        <v>37620</v>
      </c>
      <c r="K124" s="104">
        <v>75911</v>
      </c>
      <c r="L124" s="103">
        <v>38122</v>
      </c>
      <c r="M124" s="102">
        <v>37789</v>
      </c>
      <c r="N124" s="95" t="s">
        <v>117</v>
      </c>
      <c r="O124" s="95"/>
    </row>
    <row r="125" spans="1:17" s="89" customFormat="1" ht="20.25" customHeight="1">
      <c r="A125" s="95"/>
      <c r="B125" s="95" t="s">
        <v>4</v>
      </c>
      <c r="C125" s="95"/>
      <c r="D125" s="95"/>
      <c r="E125" s="104">
        <v>6231</v>
      </c>
      <c r="F125" s="103">
        <v>3043</v>
      </c>
      <c r="G125" s="102">
        <v>3188</v>
      </c>
      <c r="H125" s="104">
        <v>6260</v>
      </c>
      <c r="I125" s="103">
        <v>3054</v>
      </c>
      <c r="J125" s="102">
        <v>3206</v>
      </c>
      <c r="K125" s="104">
        <v>6253</v>
      </c>
      <c r="L125" s="103">
        <v>3049</v>
      </c>
      <c r="M125" s="102">
        <v>3204</v>
      </c>
      <c r="N125" s="95"/>
      <c r="O125" s="95" t="s">
        <v>9</v>
      </c>
    </row>
    <row r="126" spans="1:17" s="89" customFormat="1" ht="20.25" customHeight="1">
      <c r="A126" s="95"/>
      <c r="B126" s="123" t="s">
        <v>116</v>
      </c>
      <c r="C126" s="95"/>
      <c r="D126" s="95"/>
      <c r="E126" s="104">
        <v>3419</v>
      </c>
      <c r="F126" s="103">
        <v>1616</v>
      </c>
      <c r="G126" s="102">
        <v>1803</v>
      </c>
      <c r="H126" s="104">
        <v>3431</v>
      </c>
      <c r="I126" s="103">
        <v>1621</v>
      </c>
      <c r="J126" s="102">
        <v>1810</v>
      </c>
      <c r="K126" s="104">
        <v>3425</v>
      </c>
      <c r="L126" s="103">
        <v>1617</v>
      </c>
      <c r="M126" s="102">
        <v>1808</v>
      </c>
      <c r="N126" s="95"/>
      <c r="O126" s="124" t="s">
        <v>115</v>
      </c>
    </row>
    <row r="127" spans="1:17" s="89" customFormat="1" ht="20.25" customHeight="1">
      <c r="A127" s="95"/>
      <c r="B127" s="123" t="s">
        <v>114</v>
      </c>
      <c r="C127" s="95"/>
      <c r="D127" s="95"/>
      <c r="E127" s="104">
        <v>2812</v>
      </c>
      <c r="F127" s="103">
        <v>1427</v>
      </c>
      <c r="G127" s="102">
        <v>1385</v>
      </c>
      <c r="H127" s="104">
        <v>2829</v>
      </c>
      <c r="I127" s="103">
        <v>1433</v>
      </c>
      <c r="J127" s="102">
        <v>1396</v>
      </c>
      <c r="K127" s="104">
        <v>2828</v>
      </c>
      <c r="L127" s="103">
        <v>1432</v>
      </c>
      <c r="M127" s="102">
        <v>1396</v>
      </c>
      <c r="N127" s="95"/>
      <c r="O127" s="124" t="s">
        <v>113</v>
      </c>
    </row>
    <row r="128" spans="1:17" s="89" customFormat="1" ht="20.25" customHeight="1">
      <c r="A128" s="56"/>
      <c r="B128" s="56" t="s">
        <v>5</v>
      </c>
      <c r="C128" s="56"/>
      <c r="D128" s="107"/>
      <c r="E128" s="104">
        <v>69017</v>
      </c>
      <c r="F128" s="103">
        <v>34786</v>
      </c>
      <c r="G128" s="102">
        <v>34231</v>
      </c>
      <c r="H128" s="104">
        <v>69414</v>
      </c>
      <c r="I128" s="103">
        <v>35000</v>
      </c>
      <c r="J128" s="102">
        <v>34414</v>
      </c>
      <c r="K128" s="104">
        <v>69658</v>
      </c>
      <c r="L128" s="103">
        <v>35073</v>
      </c>
      <c r="M128" s="102">
        <v>34585</v>
      </c>
      <c r="N128" s="95"/>
      <c r="O128" s="95" t="s">
        <v>10</v>
      </c>
    </row>
    <row r="129" spans="1:18" s="89" customFormat="1" ht="20.25" customHeight="1">
      <c r="A129" s="95" t="s">
        <v>33</v>
      </c>
      <c r="B129" s="95"/>
      <c r="C129" s="95"/>
      <c r="D129" s="95"/>
      <c r="E129" s="104">
        <v>82828</v>
      </c>
      <c r="F129" s="103">
        <v>41365</v>
      </c>
      <c r="G129" s="102">
        <v>41463</v>
      </c>
      <c r="H129" s="104">
        <v>83096</v>
      </c>
      <c r="I129" s="103">
        <v>41574</v>
      </c>
      <c r="J129" s="102">
        <v>41522</v>
      </c>
      <c r="K129" s="104">
        <v>83113</v>
      </c>
      <c r="L129" s="103">
        <v>41525</v>
      </c>
      <c r="M129" s="102">
        <v>41588</v>
      </c>
      <c r="N129" s="95" t="s">
        <v>112</v>
      </c>
      <c r="O129" s="95"/>
    </row>
    <row r="130" spans="1:18" s="89" customFormat="1" ht="20.25" customHeight="1">
      <c r="A130" s="95"/>
      <c r="B130" s="95" t="s">
        <v>4</v>
      </c>
      <c r="C130" s="95"/>
      <c r="D130" s="95"/>
      <c r="E130" s="104">
        <v>9308</v>
      </c>
      <c r="F130" s="103">
        <v>4549</v>
      </c>
      <c r="G130" s="102">
        <v>4759</v>
      </c>
      <c r="H130" s="104">
        <v>9265</v>
      </c>
      <c r="I130" s="103">
        <v>4534</v>
      </c>
      <c r="J130" s="102">
        <v>4731</v>
      </c>
      <c r="K130" s="104">
        <v>9189</v>
      </c>
      <c r="L130" s="103">
        <v>4486</v>
      </c>
      <c r="M130" s="102">
        <v>4703</v>
      </c>
      <c r="N130" s="95"/>
      <c r="O130" s="95" t="s">
        <v>9</v>
      </c>
    </row>
    <row r="131" spans="1:18" s="89" customFormat="1" ht="20.25" customHeight="1">
      <c r="A131" s="95"/>
      <c r="B131" s="123" t="s">
        <v>111</v>
      </c>
      <c r="C131" s="95"/>
      <c r="D131" s="95"/>
      <c r="E131" s="104">
        <v>9308</v>
      </c>
      <c r="F131" s="103">
        <v>4549</v>
      </c>
      <c r="G131" s="102">
        <v>4759</v>
      </c>
      <c r="H131" s="104">
        <v>9265</v>
      </c>
      <c r="I131" s="103">
        <v>4534</v>
      </c>
      <c r="J131" s="102">
        <v>4731</v>
      </c>
      <c r="K131" s="104">
        <v>9189</v>
      </c>
      <c r="L131" s="103">
        <v>4486</v>
      </c>
      <c r="M131" s="102">
        <v>4703</v>
      </c>
      <c r="N131" s="95"/>
      <c r="O131" s="124" t="s">
        <v>110</v>
      </c>
    </row>
    <row r="132" spans="1:18" s="89" customFormat="1" ht="20.25" customHeight="1">
      <c r="A132" s="56"/>
      <c r="B132" s="56" t="s">
        <v>5</v>
      </c>
      <c r="C132" s="56"/>
      <c r="D132" s="107"/>
      <c r="E132" s="104">
        <v>73520</v>
      </c>
      <c r="F132" s="103">
        <v>36816</v>
      </c>
      <c r="G132" s="102">
        <v>36704</v>
      </c>
      <c r="H132" s="104">
        <v>73831</v>
      </c>
      <c r="I132" s="103">
        <v>37040</v>
      </c>
      <c r="J132" s="102">
        <v>36791</v>
      </c>
      <c r="K132" s="104">
        <v>73924</v>
      </c>
      <c r="L132" s="103">
        <v>37039</v>
      </c>
      <c r="M132" s="102">
        <v>36885</v>
      </c>
      <c r="N132" s="95"/>
      <c r="O132" s="95" t="s">
        <v>10</v>
      </c>
    </row>
    <row r="133" spans="1:18" s="89" customFormat="1" ht="20.25" customHeight="1">
      <c r="A133" s="93"/>
      <c r="B133" s="93" t="s">
        <v>0</v>
      </c>
      <c r="C133" s="92">
        <v>1.2</v>
      </c>
      <c r="D133" s="93" t="s">
        <v>227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</row>
    <row r="134" spans="1:18" ht="22.5" customHeight="1">
      <c r="A134" s="91"/>
      <c r="B134" s="93" t="s">
        <v>14</v>
      </c>
      <c r="C134" s="92">
        <v>1.2</v>
      </c>
      <c r="D134" s="93" t="s">
        <v>226</v>
      </c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89"/>
      <c r="Q134" s="89"/>
      <c r="R134" s="89"/>
    </row>
    <row r="135" spans="1:18" ht="3" customHeight="1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N135" s="90"/>
      <c r="O135" s="90"/>
      <c r="P135" s="89"/>
      <c r="Q135" s="89"/>
      <c r="R135" s="89"/>
    </row>
    <row r="136" spans="1:18" ht="17.25" customHeight="1">
      <c r="A136" s="145" t="s">
        <v>15</v>
      </c>
      <c r="B136" s="145"/>
      <c r="C136" s="145"/>
      <c r="D136" s="146"/>
      <c r="E136" s="151" t="s">
        <v>65</v>
      </c>
      <c r="F136" s="152"/>
      <c r="G136" s="153"/>
      <c r="H136" s="151" t="s">
        <v>64</v>
      </c>
      <c r="I136" s="152"/>
      <c r="J136" s="153"/>
      <c r="K136" s="151" t="s">
        <v>63</v>
      </c>
      <c r="L136" s="152"/>
      <c r="M136" s="153"/>
      <c r="N136" s="154" t="s">
        <v>16</v>
      </c>
      <c r="O136" s="155"/>
      <c r="R136" s="89"/>
    </row>
    <row r="137" spans="1:18" ht="23.25" customHeight="1">
      <c r="A137" s="147"/>
      <c r="B137" s="147"/>
      <c r="C137" s="147"/>
      <c r="D137" s="148"/>
      <c r="E137" s="116" t="s">
        <v>1</v>
      </c>
      <c r="F137" s="113" t="s">
        <v>2</v>
      </c>
      <c r="G137" s="115" t="s">
        <v>3</v>
      </c>
      <c r="H137" s="112" t="s">
        <v>1</v>
      </c>
      <c r="I137" s="113" t="s">
        <v>2</v>
      </c>
      <c r="J137" s="112" t="s">
        <v>3</v>
      </c>
      <c r="K137" s="114" t="s">
        <v>1</v>
      </c>
      <c r="L137" s="113" t="s">
        <v>2</v>
      </c>
      <c r="M137" s="112" t="s">
        <v>3</v>
      </c>
      <c r="N137" s="156"/>
      <c r="O137" s="157"/>
    </row>
    <row r="138" spans="1:18" ht="19.5" customHeight="1">
      <c r="A138" s="149"/>
      <c r="B138" s="149"/>
      <c r="C138" s="149"/>
      <c r="D138" s="150"/>
      <c r="E138" s="111" t="s">
        <v>6</v>
      </c>
      <c r="F138" s="109" t="s">
        <v>7</v>
      </c>
      <c r="G138" s="110" t="s">
        <v>8</v>
      </c>
      <c r="H138" s="108" t="s">
        <v>6</v>
      </c>
      <c r="I138" s="109" t="s">
        <v>7</v>
      </c>
      <c r="J138" s="108" t="s">
        <v>8</v>
      </c>
      <c r="K138" s="109" t="s">
        <v>6</v>
      </c>
      <c r="L138" s="109" t="s">
        <v>7</v>
      </c>
      <c r="M138" s="108" t="s">
        <v>8</v>
      </c>
      <c r="N138" s="158"/>
      <c r="O138" s="159"/>
      <c r="P138" s="91"/>
      <c r="Q138" s="91"/>
    </row>
    <row r="139" spans="1:18">
      <c r="A139" s="95" t="s">
        <v>32</v>
      </c>
      <c r="B139" s="95"/>
      <c r="C139" s="95"/>
      <c r="D139" s="95"/>
      <c r="E139" s="104">
        <v>81967</v>
      </c>
      <c r="F139" s="103">
        <v>40000</v>
      </c>
      <c r="G139" s="102">
        <v>41967</v>
      </c>
      <c r="H139" s="104">
        <v>82383</v>
      </c>
      <c r="I139" s="103">
        <v>40173</v>
      </c>
      <c r="J139" s="102">
        <v>42210</v>
      </c>
      <c r="K139" s="104">
        <v>83011</v>
      </c>
      <c r="L139" s="103">
        <v>40489</v>
      </c>
      <c r="M139" s="102">
        <v>42522</v>
      </c>
      <c r="N139" s="95" t="s">
        <v>109</v>
      </c>
      <c r="O139" s="95"/>
      <c r="P139" s="91"/>
      <c r="Q139" s="91"/>
      <c r="R139" s="91"/>
    </row>
    <row r="140" spans="1:18" ht="17.25" customHeight="1">
      <c r="A140" s="95"/>
      <c r="B140" s="95" t="s">
        <v>4</v>
      </c>
      <c r="C140" s="95"/>
      <c r="D140" s="95"/>
      <c r="E140" s="104">
        <v>12809</v>
      </c>
      <c r="F140" s="103">
        <v>6084</v>
      </c>
      <c r="G140" s="102">
        <v>6725</v>
      </c>
      <c r="H140" s="104">
        <v>12740</v>
      </c>
      <c r="I140" s="103">
        <v>6050</v>
      </c>
      <c r="J140" s="102">
        <v>6690</v>
      </c>
      <c r="K140" s="104">
        <v>12740</v>
      </c>
      <c r="L140" s="103">
        <v>6045</v>
      </c>
      <c r="M140" s="102">
        <v>6695</v>
      </c>
      <c r="N140" s="95"/>
      <c r="O140" s="95" t="s">
        <v>9</v>
      </c>
      <c r="P140" s="91"/>
      <c r="Q140" s="91"/>
      <c r="R140" s="91"/>
    </row>
    <row r="141" spans="1:18" ht="17.25" customHeight="1">
      <c r="A141" s="95"/>
      <c r="B141" s="123" t="s">
        <v>108</v>
      </c>
      <c r="C141" s="95"/>
      <c r="D141" s="95"/>
      <c r="E141" s="104">
        <v>2688</v>
      </c>
      <c r="F141" s="103">
        <v>1301</v>
      </c>
      <c r="G141" s="102">
        <v>1387</v>
      </c>
      <c r="H141" s="104">
        <v>2679</v>
      </c>
      <c r="I141" s="103">
        <v>1285</v>
      </c>
      <c r="J141" s="102">
        <v>1394</v>
      </c>
      <c r="K141" s="104">
        <v>2655</v>
      </c>
      <c r="L141" s="103">
        <v>1268</v>
      </c>
      <c r="M141" s="102">
        <v>1387</v>
      </c>
      <c r="N141" s="95"/>
      <c r="O141" s="124" t="s">
        <v>107</v>
      </c>
      <c r="P141" s="91"/>
      <c r="Q141" s="91"/>
      <c r="R141" s="91"/>
    </row>
    <row r="142" spans="1:18" ht="17.25" customHeight="1">
      <c r="A142" s="95"/>
      <c r="B142" s="123" t="s">
        <v>106</v>
      </c>
      <c r="C142" s="95"/>
      <c r="D142" s="95"/>
      <c r="E142" s="104">
        <v>10121</v>
      </c>
      <c r="F142" s="103">
        <v>4783</v>
      </c>
      <c r="G142" s="102">
        <v>5338</v>
      </c>
      <c r="H142" s="104">
        <v>10061</v>
      </c>
      <c r="I142" s="103">
        <v>4765</v>
      </c>
      <c r="J142" s="102">
        <v>5296</v>
      </c>
      <c r="K142" s="104">
        <v>10085</v>
      </c>
      <c r="L142" s="103">
        <v>4777</v>
      </c>
      <c r="M142" s="102">
        <v>5308</v>
      </c>
      <c r="N142" s="95"/>
      <c r="O142" s="124" t="s">
        <v>105</v>
      </c>
      <c r="P142" s="91"/>
      <c r="Q142" s="91"/>
      <c r="R142" s="91"/>
    </row>
    <row r="143" spans="1:18" ht="17.25" customHeight="1">
      <c r="A143" s="56"/>
      <c r="B143" s="56" t="s">
        <v>5</v>
      </c>
      <c r="C143" s="56"/>
      <c r="D143" s="107"/>
      <c r="E143" s="104">
        <v>69158</v>
      </c>
      <c r="F143" s="103">
        <v>33916</v>
      </c>
      <c r="G143" s="102">
        <v>35242</v>
      </c>
      <c r="H143" s="104">
        <v>69643</v>
      </c>
      <c r="I143" s="103">
        <v>34123</v>
      </c>
      <c r="J143" s="102">
        <v>35520</v>
      </c>
      <c r="K143" s="104">
        <v>70271</v>
      </c>
      <c r="L143" s="103">
        <v>34444</v>
      </c>
      <c r="M143" s="102">
        <v>35827</v>
      </c>
      <c r="N143" s="95"/>
      <c r="O143" s="95" t="s">
        <v>10</v>
      </c>
      <c r="P143" s="91"/>
      <c r="Q143" s="91"/>
      <c r="R143" s="91"/>
    </row>
    <row r="144" spans="1:18" ht="17.25" customHeight="1">
      <c r="A144" s="95" t="s">
        <v>31</v>
      </c>
      <c r="B144" s="95"/>
      <c r="C144" s="95"/>
      <c r="D144" s="95"/>
      <c r="E144" s="104">
        <v>29404</v>
      </c>
      <c r="F144" s="103">
        <v>14693</v>
      </c>
      <c r="G144" s="102">
        <v>14711</v>
      </c>
      <c r="H144" s="104">
        <v>29527</v>
      </c>
      <c r="I144" s="103">
        <v>14683</v>
      </c>
      <c r="J144" s="102">
        <v>14844</v>
      </c>
      <c r="K144" s="104">
        <v>29678</v>
      </c>
      <c r="L144" s="103">
        <v>14731</v>
      </c>
      <c r="M144" s="102">
        <v>14947</v>
      </c>
      <c r="N144" s="95" t="s">
        <v>104</v>
      </c>
      <c r="O144" s="95"/>
      <c r="P144" s="91"/>
      <c r="Q144" s="91"/>
      <c r="R144" s="91"/>
    </row>
    <row r="145" spans="1:18" ht="17.25" customHeight="1">
      <c r="A145" s="95"/>
      <c r="B145" s="95" t="s">
        <v>4</v>
      </c>
      <c r="C145" s="95"/>
      <c r="D145" s="95"/>
      <c r="E145" s="104">
        <v>4131</v>
      </c>
      <c r="F145" s="103">
        <v>2082</v>
      </c>
      <c r="G145" s="102">
        <v>2049</v>
      </c>
      <c r="H145" s="104">
        <v>4186</v>
      </c>
      <c r="I145" s="103">
        <v>2097</v>
      </c>
      <c r="J145" s="102">
        <v>2089</v>
      </c>
      <c r="K145" s="104">
        <v>4211</v>
      </c>
      <c r="L145" s="103">
        <v>2097</v>
      </c>
      <c r="M145" s="102">
        <v>2114</v>
      </c>
      <c r="N145" s="95"/>
      <c r="O145" s="95" t="s">
        <v>9</v>
      </c>
      <c r="P145" s="91"/>
      <c r="Q145" s="91"/>
      <c r="R145" s="91"/>
    </row>
    <row r="146" spans="1:18" ht="17.25" customHeight="1">
      <c r="A146" s="95"/>
      <c r="B146" s="123" t="s">
        <v>103</v>
      </c>
      <c r="C146" s="95"/>
      <c r="D146" s="95"/>
      <c r="E146" s="104">
        <v>4131</v>
      </c>
      <c r="F146" s="103">
        <v>2082</v>
      </c>
      <c r="G146" s="102">
        <v>2049</v>
      </c>
      <c r="H146" s="104">
        <v>4186</v>
      </c>
      <c r="I146" s="103">
        <v>2097</v>
      </c>
      <c r="J146" s="102">
        <v>2089</v>
      </c>
      <c r="K146" s="104">
        <v>4211</v>
      </c>
      <c r="L146" s="103">
        <v>2097</v>
      </c>
      <c r="M146" s="102">
        <v>2114</v>
      </c>
      <c r="N146" s="95"/>
      <c r="O146" s="124" t="s">
        <v>102</v>
      </c>
      <c r="P146" s="91"/>
      <c r="Q146" s="91"/>
      <c r="R146" s="91"/>
    </row>
    <row r="147" spans="1:18" ht="17.25" customHeight="1">
      <c r="A147" s="56"/>
      <c r="B147" s="56" t="s">
        <v>5</v>
      </c>
      <c r="C147" s="56"/>
      <c r="D147" s="107"/>
      <c r="E147" s="104">
        <v>25273</v>
      </c>
      <c r="F147" s="103">
        <v>12611</v>
      </c>
      <c r="G147" s="102">
        <v>12662</v>
      </c>
      <c r="H147" s="104">
        <v>25341</v>
      </c>
      <c r="I147" s="103">
        <v>12586</v>
      </c>
      <c r="J147" s="102">
        <v>12755</v>
      </c>
      <c r="K147" s="104">
        <v>25467</v>
      </c>
      <c r="L147" s="103">
        <v>12634</v>
      </c>
      <c r="M147" s="102">
        <v>12833</v>
      </c>
      <c r="N147" s="95"/>
      <c r="O147" s="95" t="s">
        <v>10</v>
      </c>
      <c r="P147" s="91"/>
      <c r="Q147" s="91"/>
      <c r="R147" s="91"/>
    </row>
    <row r="148" spans="1:18" ht="17.25" customHeight="1">
      <c r="A148" s="95" t="s">
        <v>30</v>
      </c>
      <c r="B148" s="95"/>
      <c r="C148" s="95"/>
      <c r="D148" s="95"/>
      <c r="E148" s="104">
        <v>124256</v>
      </c>
      <c r="F148" s="103">
        <v>61732</v>
      </c>
      <c r="G148" s="102">
        <v>62524</v>
      </c>
      <c r="H148" s="104">
        <v>125071</v>
      </c>
      <c r="I148" s="103">
        <v>62155</v>
      </c>
      <c r="J148" s="102">
        <v>62916</v>
      </c>
      <c r="K148" s="104">
        <v>125514</v>
      </c>
      <c r="L148" s="103">
        <v>62312</v>
      </c>
      <c r="M148" s="102">
        <v>63202</v>
      </c>
      <c r="N148" s="95" t="s">
        <v>101</v>
      </c>
      <c r="O148" s="95"/>
      <c r="P148" s="91"/>
      <c r="Q148" s="91"/>
      <c r="R148" s="91"/>
    </row>
    <row r="149" spans="1:18" ht="17.25" customHeight="1">
      <c r="A149" s="95"/>
      <c r="B149" s="95" t="s">
        <v>4</v>
      </c>
      <c r="C149" s="95"/>
      <c r="D149" s="95"/>
      <c r="E149" s="104">
        <v>39178</v>
      </c>
      <c r="F149" s="103">
        <v>19295</v>
      </c>
      <c r="G149" s="102">
        <v>19883</v>
      </c>
      <c r="H149" s="104">
        <v>39408</v>
      </c>
      <c r="I149" s="103">
        <v>19408</v>
      </c>
      <c r="J149" s="102">
        <v>20000</v>
      </c>
      <c r="K149" s="104">
        <v>39457</v>
      </c>
      <c r="L149" s="103">
        <v>19397</v>
      </c>
      <c r="M149" s="102">
        <v>20060</v>
      </c>
      <c r="N149" s="95"/>
      <c r="O149" s="95" t="s">
        <v>9</v>
      </c>
      <c r="P149" s="91"/>
      <c r="Q149" s="91"/>
      <c r="R149" s="91"/>
    </row>
    <row r="150" spans="1:18" ht="17.25" customHeight="1">
      <c r="A150" s="95"/>
      <c r="B150" s="123" t="s">
        <v>100</v>
      </c>
      <c r="C150" s="95"/>
      <c r="D150" s="95"/>
      <c r="E150" s="104">
        <v>3838</v>
      </c>
      <c r="F150" s="103">
        <v>2097</v>
      </c>
      <c r="G150" s="102">
        <v>1741</v>
      </c>
      <c r="H150" s="104">
        <v>3858</v>
      </c>
      <c r="I150" s="103">
        <v>2107</v>
      </c>
      <c r="J150" s="102">
        <v>1751</v>
      </c>
      <c r="K150" s="104">
        <v>3872</v>
      </c>
      <c r="L150" s="103">
        <v>2117</v>
      </c>
      <c r="M150" s="102">
        <v>1755</v>
      </c>
      <c r="N150" s="95"/>
      <c r="O150" s="124" t="s">
        <v>99</v>
      </c>
      <c r="P150" s="91"/>
      <c r="Q150" s="91"/>
      <c r="R150" s="91"/>
    </row>
    <row r="151" spans="1:18" ht="17.25" customHeight="1">
      <c r="A151" s="95"/>
      <c r="B151" s="123" t="s">
        <v>98</v>
      </c>
      <c r="C151" s="95"/>
      <c r="D151" s="95"/>
      <c r="E151" s="104">
        <v>4170</v>
      </c>
      <c r="F151" s="103">
        <v>2007</v>
      </c>
      <c r="G151" s="102">
        <v>2163</v>
      </c>
      <c r="H151" s="104">
        <v>4304</v>
      </c>
      <c r="I151" s="103">
        <v>2067</v>
      </c>
      <c r="J151" s="102">
        <v>2237</v>
      </c>
      <c r="K151" s="104">
        <v>4319</v>
      </c>
      <c r="L151" s="103">
        <v>2071</v>
      </c>
      <c r="M151" s="102">
        <v>2248</v>
      </c>
      <c r="N151" s="95"/>
      <c r="O151" s="124" t="s">
        <v>97</v>
      </c>
      <c r="P151" s="91"/>
      <c r="Q151" s="91"/>
      <c r="R151" s="91"/>
    </row>
    <row r="152" spans="1:18" ht="17.25" customHeight="1">
      <c r="A152" s="95"/>
      <c r="B152" s="123" t="s">
        <v>96</v>
      </c>
      <c r="C152" s="95"/>
      <c r="D152" s="95"/>
      <c r="E152" s="104">
        <v>18267</v>
      </c>
      <c r="F152" s="103">
        <v>8673</v>
      </c>
      <c r="G152" s="102">
        <v>9594</v>
      </c>
      <c r="H152" s="104">
        <v>18209</v>
      </c>
      <c r="I152" s="103">
        <v>8644</v>
      </c>
      <c r="J152" s="102">
        <v>9565</v>
      </c>
      <c r="K152" s="104">
        <v>18173</v>
      </c>
      <c r="L152" s="103">
        <v>8622</v>
      </c>
      <c r="M152" s="102">
        <v>9551</v>
      </c>
      <c r="N152" s="95"/>
      <c r="O152" s="123" t="s">
        <v>95</v>
      </c>
      <c r="R152" s="91"/>
    </row>
    <row r="153" spans="1:18" ht="17.25" customHeight="1">
      <c r="A153" s="95"/>
      <c r="B153" s="56" t="s">
        <v>94</v>
      </c>
      <c r="C153" s="95"/>
      <c r="D153" s="95"/>
      <c r="E153" s="104">
        <v>12903</v>
      </c>
      <c r="F153" s="103">
        <v>6518</v>
      </c>
      <c r="G153" s="102">
        <v>6385</v>
      </c>
      <c r="H153" s="104">
        <v>13037</v>
      </c>
      <c r="I153" s="103">
        <v>6590</v>
      </c>
      <c r="J153" s="102">
        <v>6447</v>
      </c>
      <c r="K153" s="104">
        <v>13093</v>
      </c>
      <c r="L153" s="103">
        <v>6587</v>
      </c>
      <c r="M153" s="102">
        <v>6506</v>
      </c>
      <c r="N153" s="95"/>
      <c r="O153" s="55" t="s">
        <v>93</v>
      </c>
      <c r="P153" s="89"/>
      <c r="Q153" s="89"/>
    </row>
    <row r="154" spans="1:18" ht="17.25" customHeight="1">
      <c r="A154" s="95"/>
      <c r="B154" s="56" t="s">
        <v>5</v>
      </c>
      <c r="C154" s="56"/>
      <c r="D154" s="107"/>
      <c r="E154" s="104">
        <v>85078</v>
      </c>
      <c r="F154" s="103">
        <v>42437</v>
      </c>
      <c r="G154" s="102">
        <v>42641</v>
      </c>
      <c r="H154" s="104">
        <v>85663</v>
      </c>
      <c r="I154" s="103">
        <v>42747</v>
      </c>
      <c r="J154" s="102">
        <v>42916</v>
      </c>
      <c r="K154" s="104">
        <v>86057</v>
      </c>
      <c r="L154" s="103">
        <v>42915</v>
      </c>
      <c r="M154" s="102">
        <v>43142</v>
      </c>
      <c r="N154" s="95"/>
      <c r="O154" s="95" t="s">
        <v>10</v>
      </c>
      <c r="P154" s="89"/>
      <c r="Q154" s="89"/>
      <c r="R154" s="89"/>
    </row>
    <row r="155" spans="1:18" ht="17.25" customHeight="1">
      <c r="A155" s="95" t="s">
        <v>29</v>
      </c>
      <c r="B155" s="95"/>
      <c r="C155" s="95"/>
      <c r="D155" s="95"/>
      <c r="E155" s="104">
        <v>190982</v>
      </c>
      <c r="F155" s="103">
        <v>94663</v>
      </c>
      <c r="G155" s="102">
        <v>96319</v>
      </c>
      <c r="H155" s="104">
        <v>192080</v>
      </c>
      <c r="I155" s="103">
        <v>95099</v>
      </c>
      <c r="J155" s="102">
        <v>96981</v>
      </c>
      <c r="K155" s="104">
        <v>193197</v>
      </c>
      <c r="L155" s="103">
        <v>95592</v>
      </c>
      <c r="M155" s="102">
        <v>97605</v>
      </c>
      <c r="N155" s="95" t="s">
        <v>92</v>
      </c>
      <c r="O155" s="95"/>
      <c r="P155" s="89"/>
      <c r="Q155" s="89"/>
      <c r="R155" s="89"/>
    </row>
    <row r="156" spans="1:18" ht="17.25" customHeight="1">
      <c r="A156" s="95"/>
      <c r="B156" s="95" t="s">
        <v>4</v>
      </c>
      <c r="C156" s="95"/>
      <c r="D156" s="95"/>
      <c r="E156" s="104">
        <v>73368</v>
      </c>
      <c r="F156" s="103">
        <v>35738</v>
      </c>
      <c r="G156" s="102">
        <v>37630</v>
      </c>
      <c r="H156" s="104">
        <v>73379</v>
      </c>
      <c r="I156" s="103">
        <v>35722</v>
      </c>
      <c r="J156" s="102">
        <v>37657</v>
      </c>
      <c r="K156" s="104">
        <v>73340</v>
      </c>
      <c r="L156" s="103">
        <v>35737</v>
      </c>
      <c r="M156" s="102">
        <v>37603</v>
      </c>
      <c r="N156" s="95"/>
      <c r="O156" s="95" t="s">
        <v>9</v>
      </c>
      <c r="P156" s="122"/>
      <c r="Q156" s="122"/>
      <c r="R156" s="89"/>
    </row>
    <row r="157" spans="1:18" ht="17.25" customHeight="1">
      <c r="A157" s="56"/>
      <c r="B157" s="56" t="s">
        <v>91</v>
      </c>
      <c r="C157" s="95"/>
      <c r="D157" s="95"/>
      <c r="E157" s="104">
        <v>35959</v>
      </c>
      <c r="F157" s="103">
        <v>17128</v>
      </c>
      <c r="G157" s="102">
        <v>18831</v>
      </c>
      <c r="H157" s="104">
        <v>35736</v>
      </c>
      <c r="I157" s="103">
        <v>17019</v>
      </c>
      <c r="J157" s="102">
        <v>18717</v>
      </c>
      <c r="K157" s="104">
        <v>35506</v>
      </c>
      <c r="L157" s="103">
        <v>16936</v>
      </c>
      <c r="M157" s="102">
        <v>18570</v>
      </c>
      <c r="N157" s="95"/>
      <c r="O157" s="55" t="s">
        <v>90</v>
      </c>
      <c r="P157" s="89"/>
      <c r="Q157" s="89"/>
      <c r="R157" s="122"/>
    </row>
    <row r="158" spans="1:18" ht="17.25" customHeight="1">
      <c r="B158" s="56" t="s">
        <v>89</v>
      </c>
      <c r="C158" s="95"/>
      <c r="D158" s="95"/>
      <c r="E158" s="104">
        <v>5157</v>
      </c>
      <c r="F158" s="103">
        <v>2534</v>
      </c>
      <c r="G158" s="102">
        <v>2623</v>
      </c>
      <c r="H158" s="104">
        <v>5158</v>
      </c>
      <c r="I158" s="103">
        <v>2536</v>
      </c>
      <c r="J158" s="102">
        <v>2622</v>
      </c>
      <c r="K158" s="104">
        <v>5139</v>
      </c>
      <c r="L158" s="103">
        <v>2533</v>
      </c>
      <c r="M158" s="102">
        <v>2606</v>
      </c>
      <c r="N158" s="95"/>
      <c r="O158" s="55" t="s">
        <v>88</v>
      </c>
      <c r="P158" s="89"/>
      <c r="Q158" s="89"/>
      <c r="R158" s="89"/>
    </row>
    <row r="159" spans="1:18" ht="17.25" customHeight="1">
      <c r="A159" s="95"/>
      <c r="B159" s="56" t="s">
        <v>87</v>
      </c>
      <c r="C159" s="95"/>
      <c r="D159" s="95"/>
      <c r="E159" s="104">
        <v>11375</v>
      </c>
      <c r="F159" s="103">
        <v>5619</v>
      </c>
      <c r="G159" s="102">
        <v>5756</v>
      </c>
      <c r="H159" s="104">
        <v>11420</v>
      </c>
      <c r="I159" s="103">
        <v>5632</v>
      </c>
      <c r="J159" s="102">
        <v>5788</v>
      </c>
      <c r="K159" s="104">
        <v>11435</v>
      </c>
      <c r="L159" s="103">
        <v>5645</v>
      </c>
      <c r="M159" s="102">
        <v>5790</v>
      </c>
      <c r="N159" s="95"/>
      <c r="O159" s="55" t="s">
        <v>86</v>
      </c>
      <c r="P159" s="89"/>
      <c r="Q159" s="89"/>
      <c r="R159" s="89"/>
    </row>
    <row r="160" spans="1:18" ht="17.25" customHeight="1">
      <c r="A160" s="95"/>
      <c r="B160" s="56" t="s">
        <v>85</v>
      </c>
      <c r="E160" s="104">
        <v>12519</v>
      </c>
      <c r="F160" s="103">
        <v>6294</v>
      </c>
      <c r="G160" s="102">
        <v>6225</v>
      </c>
      <c r="H160" s="104">
        <v>12639</v>
      </c>
      <c r="I160" s="103">
        <v>6339</v>
      </c>
      <c r="J160" s="102">
        <v>6300</v>
      </c>
      <c r="K160" s="104">
        <v>12759</v>
      </c>
      <c r="L160" s="103">
        <v>6378</v>
      </c>
      <c r="M160" s="102">
        <v>6381</v>
      </c>
      <c r="O160" s="55" t="s">
        <v>84</v>
      </c>
      <c r="P160" s="89"/>
      <c r="Q160" s="89"/>
      <c r="R160" s="89"/>
    </row>
    <row r="161" spans="1:18" ht="17.25" customHeight="1">
      <c r="A161" s="95"/>
      <c r="B161" s="56" t="s">
        <v>83</v>
      </c>
      <c r="C161" s="95"/>
      <c r="D161" s="95"/>
      <c r="E161" s="104">
        <v>8358</v>
      </c>
      <c r="F161" s="103">
        <v>4163</v>
      </c>
      <c r="G161" s="102">
        <v>4195</v>
      </c>
      <c r="H161" s="104">
        <v>8426</v>
      </c>
      <c r="I161" s="103">
        <v>4196</v>
      </c>
      <c r="J161" s="102">
        <v>4230</v>
      </c>
      <c r="K161" s="104">
        <v>8501</v>
      </c>
      <c r="L161" s="103">
        <v>4245</v>
      </c>
      <c r="M161" s="102">
        <v>4256</v>
      </c>
      <c r="N161" s="95"/>
      <c r="O161" s="55" t="s">
        <v>82</v>
      </c>
      <c r="P161" s="93"/>
      <c r="Q161" s="89"/>
      <c r="R161" s="89"/>
    </row>
    <row r="162" spans="1:18" ht="17.25" customHeight="1">
      <c r="A162" s="95"/>
      <c r="B162" s="56" t="s">
        <v>5</v>
      </c>
      <c r="C162" s="56"/>
      <c r="D162" s="107"/>
      <c r="E162" s="104">
        <v>117614</v>
      </c>
      <c r="F162" s="103">
        <v>58925</v>
      </c>
      <c r="G162" s="102">
        <v>58689</v>
      </c>
      <c r="H162" s="104">
        <v>118701</v>
      </c>
      <c r="I162" s="103">
        <v>59377</v>
      </c>
      <c r="J162" s="102">
        <v>59324</v>
      </c>
      <c r="K162" s="104">
        <v>119857</v>
      </c>
      <c r="L162" s="103">
        <v>59855</v>
      </c>
      <c r="M162" s="102">
        <v>60002</v>
      </c>
      <c r="N162" s="95"/>
      <c r="O162" s="95" t="s">
        <v>10</v>
      </c>
      <c r="P162" s="93"/>
      <c r="Q162" s="89"/>
      <c r="R162" s="89"/>
    </row>
    <row r="163" spans="1:18" ht="25.5" customHeight="1">
      <c r="A163" s="93"/>
      <c r="B163" s="93" t="s">
        <v>0</v>
      </c>
      <c r="C163" s="92">
        <v>1.2</v>
      </c>
      <c r="D163" s="93" t="s">
        <v>227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1"/>
      <c r="Q163" s="93"/>
      <c r="R163" s="89"/>
    </row>
    <row r="164" spans="1:18" ht="23.25" customHeight="1">
      <c r="A164" s="91"/>
      <c r="B164" s="93" t="s">
        <v>14</v>
      </c>
      <c r="C164" s="92">
        <v>1.2</v>
      </c>
      <c r="D164" s="93" t="s">
        <v>226</v>
      </c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Q164" s="91"/>
      <c r="R164" s="93"/>
    </row>
    <row r="165" spans="1:18" ht="12" customHeight="1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N165" s="90"/>
      <c r="O165" s="90"/>
      <c r="P165" s="89"/>
      <c r="R165" s="91"/>
    </row>
    <row r="166" spans="1:18" ht="18" customHeight="1">
      <c r="A166" s="145" t="s">
        <v>15</v>
      </c>
      <c r="B166" s="145"/>
      <c r="C166" s="145"/>
      <c r="D166" s="146"/>
      <c r="E166" s="151" t="s">
        <v>65</v>
      </c>
      <c r="F166" s="152"/>
      <c r="G166" s="153"/>
      <c r="H166" s="151" t="s">
        <v>64</v>
      </c>
      <c r="I166" s="152"/>
      <c r="J166" s="153"/>
      <c r="K166" s="151" t="s">
        <v>63</v>
      </c>
      <c r="L166" s="152"/>
      <c r="M166" s="153"/>
      <c r="N166" s="154" t="s">
        <v>16</v>
      </c>
      <c r="O166" s="155"/>
      <c r="P166" s="89"/>
      <c r="Q166" s="89"/>
    </row>
    <row r="167" spans="1:18">
      <c r="A167" s="147"/>
      <c r="B167" s="147"/>
      <c r="C167" s="147"/>
      <c r="D167" s="148"/>
      <c r="E167" s="116" t="s">
        <v>1</v>
      </c>
      <c r="F167" s="113" t="s">
        <v>2</v>
      </c>
      <c r="G167" s="115" t="s">
        <v>3</v>
      </c>
      <c r="H167" s="112" t="s">
        <v>1</v>
      </c>
      <c r="I167" s="113" t="s">
        <v>2</v>
      </c>
      <c r="J167" s="112" t="s">
        <v>3</v>
      </c>
      <c r="K167" s="114" t="s">
        <v>1</v>
      </c>
      <c r="L167" s="113" t="s">
        <v>2</v>
      </c>
      <c r="M167" s="112" t="s">
        <v>3</v>
      </c>
      <c r="N167" s="156"/>
      <c r="O167" s="157"/>
      <c r="P167" s="89"/>
      <c r="Q167" s="89"/>
      <c r="R167" s="89"/>
    </row>
    <row r="168" spans="1:18">
      <c r="A168" s="149"/>
      <c r="B168" s="149"/>
      <c r="C168" s="149"/>
      <c r="D168" s="150"/>
      <c r="E168" s="111" t="s">
        <v>6</v>
      </c>
      <c r="F168" s="109" t="s">
        <v>7</v>
      </c>
      <c r="G168" s="110" t="s">
        <v>8</v>
      </c>
      <c r="H168" s="108" t="s">
        <v>6</v>
      </c>
      <c r="I168" s="109" t="s">
        <v>7</v>
      </c>
      <c r="J168" s="108" t="s">
        <v>8</v>
      </c>
      <c r="K168" s="109" t="s">
        <v>6</v>
      </c>
      <c r="L168" s="109" t="s">
        <v>7</v>
      </c>
      <c r="M168" s="108" t="s">
        <v>8</v>
      </c>
      <c r="N168" s="158"/>
      <c r="O168" s="159"/>
      <c r="P168" s="122"/>
      <c r="Q168" s="89"/>
      <c r="R168" s="89"/>
    </row>
    <row r="169" spans="1:18">
      <c r="A169" s="95" t="s">
        <v>28</v>
      </c>
      <c r="B169" s="95"/>
      <c r="C169" s="95"/>
      <c r="D169" s="95"/>
      <c r="E169" s="104">
        <v>60174</v>
      </c>
      <c r="F169" s="103">
        <v>30056</v>
      </c>
      <c r="G169" s="102">
        <v>30118</v>
      </c>
      <c r="H169" s="104">
        <v>60401</v>
      </c>
      <c r="I169" s="103">
        <v>30186</v>
      </c>
      <c r="J169" s="102">
        <v>30215</v>
      </c>
      <c r="K169" s="104">
        <v>60512</v>
      </c>
      <c r="L169" s="103">
        <v>30175</v>
      </c>
      <c r="M169" s="102">
        <v>30337</v>
      </c>
      <c r="N169" s="62" t="s">
        <v>81</v>
      </c>
      <c r="O169" s="95"/>
      <c r="P169" s="89"/>
      <c r="Q169" s="122"/>
      <c r="R169" s="89"/>
    </row>
    <row r="170" spans="1:18">
      <c r="A170" s="95" t="s">
        <v>27</v>
      </c>
      <c r="B170" s="121"/>
      <c r="C170" s="121"/>
      <c r="D170" s="115"/>
      <c r="E170" s="119">
        <v>37217</v>
      </c>
      <c r="F170" s="118">
        <v>18554</v>
      </c>
      <c r="G170" s="120">
        <v>18663</v>
      </c>
      <c r="H170" s="117">
        <v>37206</v>
      </c>
      <c r="I170" s="117">
        <v>18546</v>
      </c>
      <c r="J170" s="117">
        <v>18660</v>
      </c>
      <c r="K170" s="117">
        <v>37264</v>
      </c>
      <c r="L170" s="117">
        <v>18572</v>
      </c>
      <c r="M170" s="117">
        <v>18692</v>
      </c>
      <c r="N170" s="62" t="s">
        <v>80</v>
      </c>
      <c r="O170" s="95"/>
      <c r="P170" s="89"/>
      <c r="Q170" s="89"/>
      <c r="R170" s="122"/>
    </row>
    <row r="171" spans="1:18">
      <c r="A171" s="95" t="s">
        <v>26</v>
      </c>
      <c r="B171" s="121"/>
      <c r="C171" s="121"/>
      <c r="D171" s="112"/>
      <c r="E171" s="119">
        <v>25570</v>
      </c>
      <c r="F171" s="118">
        <v>12541</v>
      </c>
      <c r="G171" s="118">
        <v>13029</v>
      </c>
      <c r="H171" s="117">
        <v>25653</v>
      </c>
      <c r="I171" s="117">
        <v>12601</v>
      </c>
      <c r="J171" s="117">
        <v>13052</v>
      </c>
      <c r="K171" s="117">
        <v>25672</v>
      </c>
      <c r="L171" s="117">
        <v>12580</v>
      </c>
      <c r="M171" s="117">
        <v>13092</v>
      </c>
      <c r="N171" s="62" t="s">
        <v>79</v>
      </c>
      <c r="O171" s="95"/>
      <c r="P171" s="89"/>
      <c r="Q171" s="89"/>
      <c r="R171" s="89"/>
    </row>
    <row r="172" spans="1:18">
      <c r="A172" s="95"/>
      <c r="B172" s="95" t="s">
        <v>4</v>
      </c>
      <c r="C172" s="95"/>
      <c r="D172" s="95"/>
      <c r="E172" s="119">
        <v>4586</v>
      </c>
      <c r="F172" s="118">
        <v>2273</v>
      </c>
      <c r="G172" s="120">
        <v>2313</v>
      </c>
      <c r="H172" s="117">
        <v>4576</v>
      </c>
      <c r="I172" s="117">
        <v>2275</v>
      </c>
      <c r="J172" s="117">
        <v>2301</v>
      </c>
      <c r="K172" s="117">
        <v>4539</v>
      </c>
      <c r="L172" s="117">
        <v>2234</v>
      </c>
      <c r="M172" s="117">
        <v>2305</v>
      </c>
      <c r="N172" s="95"/>
      <c r="O172" s="95" t="s">
        <v>9</v>
      </c>
      <c r="P172" s="89"/>
      <c r="Q172" s="89"/>
      <c r="R172" s="89"/>
    </row>
    <row r="173" spans="1:18">
      <c r="A173" s="112"/>
      <c r="B173" s="56" t="s">
        <v>78</v>
      </c>
      <c r="C173" s="106"/>
      <c r="D173" s="106"/>
      <c r="E173" s="119">
        <v>4586</v>
      </c>
      <c r="F173" s="118">
        <v>2273</v>
      </c>
      <c r="G173" s="120">
        <v>2313</v>
      </c>
      <c r="H173" s="117">
        <v>4576</v>
      </c>
      <c r="I173" s="117">
        <v>2275</v>
      </c>
      <c r="J173" s="117">
        <v>2301</v>
      </c>
      <c r="K173" s="117">
        <v>4539</v>
      </c>
      <c r="L173" s="117">
        <v>2234</v>
      </c>
      <c r="M173" s="117">
        <v>2305</v>
      </c>
      <c r="N173" s="106"/>
      <c r="O173" s="55" t="s">
        <v>77</v>
      </c>
      <c r="P173" s="89"/>
      <c r="Q173" s="89"/>
      <c r="R173" s="89"/>
    </row>
    <row r="174" spans="1:18">
      <c r="A174" s="121"/>
      <c r="B174" s="56" t="s">
        <v>5</v>
      </c>
      <c r="C174" s="56"/>
      <c r="D174" s="107"/>
      <c r="E174" s="119">
        <v>20984</v>
      </c>
      <c r="F174" s="118">
        <v>10268</v>
      </c>
      <c r="G174" s="118">
        <v>10716</v>
      </c>
      <c r="H174" s="117">
        <v>21077</v>
      </c>
      <c r="I174" s="117">
        <v>10326</v>
      </c>
      <c r="J174" s="117">
        <v>10751</v>
      </c>
      <c r="K174" s="117">
        <v>21133</v>
      </c>
      <c r="L174" s="117">
        <v>10346</v>
      </c>
      <c r="M174" s="117">
        <v>10787</v>
      </c>
      <c r="N174" s="95"/>
      <c r="O174" s="95" t="s">
        <v>10</v>
      </c>
      <c r="P174" s="89"/>
      <c r="Q174" s="89"/>
      <c r="R174" s="89"/>
    </row>
    <row r="175" spans="1:18">
      <c r="A175" s="95" t="s">
        <v>25</v>
      </c>
      <c r="B175" s="95"/>
      <c r="C175" s="95"/>
      <c r="D175" s="95"/>
      <c r="E175" s="119">
        <v>43535</v>
      </c>
      <c r="F175" s="118">
        <v>21803</v>
      </c>
      <c r="G175" s="118">
        <v>21732</v>
      </c>
      <c r="H175" s="117">
        <v>43891</v>
      </c>
      <c r="I175" s="117">
        <v>21937</v>
      </c>
      <c r="J175" s="117">
        <v>21954</v>
      </c>
      <c r="K175" s="117">
        <v>44259</v>
      </c>
      <c r="L175" s="117">
        <v>22065</v>
      </c>
      <c r="M175" s="117">
        <v>22194</v>
      </c>
      <c r="N175" s="95" t="s">
        <v>76</v>
      </c>
      <c r="O175" s="95"/>
      <c r="P175" s="89"/>
      <c r="Q175" s="89"/>
      <c r="R175" s="89"/>
    </row>
    <row r="176" spans="1:18">
      <c r="A176" s="95"/>
      <c r="B176" s="95" t="s">
        <v>4</v>
      </c>
      <c r="C176" s="95"/>
      <c r="D176" s="95"/>
      <c r="E176" s="119">
        <v>2000</v>
      </c>
      <c r="F176" s="118">
        <v>963</v>
      </c>
      <c r="G176" s="120">
        <v>1037</v>
      </c>
      <c r="H176" s="117">
        <v>2017</v>
      </c>
      <c r="I176" s="117">
        <v>956</v>
      </c>
      <c r="J176" s="117">
        <v>1061</v>
      </c>
      <c r="K176" s="117">
        <v>2000</v>
      </c>
      <c r="L176" s="117">
        <v>943</v>
      </c>
      <c r="M176" s="117">
        <v>1057</v>
      </c>
      <c r="N176" s="95"/>
      <c r="O176" s="95" t="s">
        <v>9</v>
      </c>
      <c r="P176" s="89"/>
      <c r="Q176" s="89"/>
      <c r="R176" s="89"/>
    </row>
    <row r="177" spans="1:18">
      <c r="A177" s="95"/>
      <c r="B177" s="56" t="s">
        <v>75</v>
      </c>
      <c r="C177" s="95"/>
      <c r="D177" s="95"/>
      <c r="E177" s="119">
        <v>2000</v>
      </c>
      <c r="F177" s="118">
        <v>963</v>
      </c>
      <c r="G177" s="120">
        <v>1037</v>
      </c>
      <c r="H177" s="117">
        <v>2017</v>
      </c>
      <c r="I177" s="117">
        <v>956</v>
      </c>
      <c r="J177" s="117">
        <v>1061</v>
      </c>
      <c r="K177" s="117">
        <v>2000</v>
      </c>
      <c r="L177" s="117">
        <v>943</v>
      </c>
      <c r="M177" s="117">
        <v>1057</v>
      </c>
      <c r="N177" s="95"/>
      <c r="O177" s="55" t="s">
        <v>74</v>
      </c>
      <c r="P177" s="89"/>
      <c r="Q177" s="89"/>
      <c r="R177" s="89"/>
    </row>
    <row r="178" spans="1:18">
      <c r="A178" s="95"/>
      <c r="B178" s="56" t="s">
        <v>5</v>
      </c>
      <c r="C178" s="56"/>
      <c r="D178" s="107"/>
      <c r="E178" s="119">
        <v>41535</v>
      </c>
      <c r="F178" s="118">
        <v>20840</v>
      </c>
      <c r="G178" s="118">
        <v>20695</v>
      </c>
      <c r="H178" s="117">
        <v>41874</v>
      </c>
      <c r="I178" s="117">
        <v>20981</v>
      </c>
      <c r="J178" s="117">
        <v>20893</v>
      </c>
      <c r="K178" s="117">
        <v>42259</v>
      </c>
      <c r="L178" s="117">
        <v>21122</v>
      </c>
      <c r="M178" s="117">
        <v>21137</v>
      </c>
      <c r="N178" s="95"/>
      <c r="O178" s="95" t="s">
        <v>10</v>
      </c>
      <c r="P178" s="89"/>
      <c r="Q178" s="89"/>
      <c r="R178" s="89"/>
    </row>
    <row r="179" spans="1:18">
      <c r="A179" s="95" t="s">
        <v>24</v>
      </c>
      <c r="B179" s="95"/>
      <c r="C179" s="95"/>
      <c r="D179" s="95"/>
      <c r="E179" s="119">
        <v>24517</v>
      </c>
      <c r="F179" s="118">
        <v>12405</v>
      </c>
      <c r="G179" s="118">
        <v>12112</v>
      </c>
      <c r="H179" s="117">
        <v>24655</v>
      </c>
      <c r="I179" s="117">
        <v>12486</v>
      </c>
      <c r="J179" s="117">
        <v>12169</v>
      </c>
      <c r="K179" s="117">
        <v>24886</v>
      </c>
      <c r="L179" s="117">
        <v>12616</v>
      </c>
      <c r="M179" s="117">
        <v>12270</v>
      </c>
      <c r="N179" s="95" t="s">
        <v>73</v>
      </c>
      <c r="O179" s="95"/>
      <c r="P179" s="89"/>
      <c r="Q179" s="89"/>
      <c r="R179" s="89"/>
    </row>
    <row r="180" spans="1:18">
      <c r="A180" s="95" t="s">
        <v>23</v>
      </c>
      <c r="B180" s="95"/>
      <c r="C180" s="95"/>
      <c r="D180" s="95"/>
      <c r="E180" s="104">
        <v>28114</v>
      </c>
      <c r="F180" s="103">
        <v>14150</v>
      </c>
      <c r="G180" s="102">
        <v>13964</v>
      </c>
      <c r="H180" s="104">
        <v>28126</v>
      </c>
      <c r="I180" s="103">
        <v>14142</v>
      </c>
      <c r="J180" s="102">
        <v>13984</v>
      </c>
      <c r="K180" s="104">
        <v>28150</v>
      </c>
      <c r="L180" s="103">
        <v>14177</v>
      </c>
      <c r="M180" s="102">
        <v>13973</v>
      </c>
      <c r="N180" s="95" t="s">
        <v>72</v>
      </c>
      <c r="O180" s="95"/>
      <c r="P180" s="89"/>
      <c r="Q180" s="89"/>
      <c r="R180" s="89"/>
    </row>
    <row r="181" spans="1:18" ht="18.75" customHeight="1">
      <c r="A181" s="95"/>
      <c r="B181" s="95" t="s">
        <v>4</v>
      </c>
      <c r="C181" s="95"/>
      <c r="D181" s="95"/>
      <c r="E181" s="104">
        <v>8217</v>
      </c>
      <c r="F181" s="103">
        <v>4088</v>
      </c>
      <c r="G181" s="102">
        <v>4129</v>
      </c>
      <c r="H181" s="104">
        <v>8235</v>
      </c>
      <c r="I181" s="103">
        <v>4084</v>
      </c>
      <c r="J181" s="102">
        <v>4151</v>
      </c>
      <c r="K181" s="104">
        <v>8238</v>
      </c>
      <c r="L181" s="103">
        <v>4098</v>
      </c>
      <c r="M181" s="102">
        <v>4140</v>
      </c>
      <c r="N181" s="95"/>
      <c r="O181" s="95" t="s">
        <v>9</v>
      </c>
      <c r="P181" s="89"/>
      <c r="Q181" s="89"/>
      <c r="R181" s="89"/>
    </row>
    <row r="182" spans="1:18" ht="22.5" customHeight="1">
      <c r="B182" s="56" t="s">
        <v>71</v>
      </c>
      <c r="C182" s="56"/>
      <c r="D182" s="95"/>
      <c r="E182" s="104">
        <v>8217</v>
      </c>
      <c r="F182" s="103">
        <v>4088</v>
      </c>
      <c r="G182" s="102">
        <v>4129</v>
      </c>
      <c r="H182" s="104">
        <v>8235</v>
      </c>
      <c r="I182" s="103">
        <v>4084</v>
      </c>
      <c r="J182" s="102">
        <v>4151</v>
      </c>
      <c r="K182" s="104">
        <v>8238</v>
      </c>
      <c r="L182" s="103">
        <v>4098</v>
      </c>
      <c r="M182" s="102">
        <v>4140</v>
      </c>
      <c r="N182" s="95"/>
      <c r="O182" s="55" t="s">
        <v>70</v>
      </c>
      <c r="P182" s="89"/>
      <c r="Q182" s="89"/>
      <c r="R182" s="89"/>
    </row>
    <row r="183" spans="1:18" ht="24" customHeight="1">
      <c r="A183" s="95"/>
      <c r="B183" s="56" t="s">
        <v>5</v>
      </c>
      <c r="C183" s="56"/>
      <c r="D183" s="107"/>
      <c r="E183" s="104">
        <v>19897</v>
      </c>
      <c r="F183" s="103">
        <v>10062</v>
      </c>
      <c r="G183" s="102">
        <v>9835</v>
      </c>
      <c r="H183" s="104">
        <v>19891</v>
      </c>
      <c r="I183" s="103">
        <v>10058</v>
      </c>
      <c r="J183" s="102">
        <v>9833</v>
      </c>
      <c r="K183" s="104">
        <v>19912</v>
      </c>
      <c r="L183" s="103">
        <v>10079</v>
      </c>
      <c r="M183" s="102">
        <v>9833</v>
      </c>
      <c r="N183" s="95"/>
      <c r="O183" s="95" t="s">
        <v>10</v>
      </c>
      <c r="Q183" s="89"/>
      <c r="R183" s="89"/>
    </row>
    <row r="184" spans="1:18" ht="18.75" customHeight="1">
      <c r="A184" s="95" t="s">
        <v>22</v>
      </c>
      <c r="B184" s="95"/>
      <c r="C184" s="95"/>
      <c r="D184" s="95"/>
      <c r="E184" s="104">
        <v>42552</v>
      </c>
      <c r="F184" s="103">
        <v>21135</v>
      </c>
      <c r="G184" s="102">
        <v>21417</v>
      </c>
      <c r="H184" s="104">
        <v>42655</v>
      </c>
      <c r="I184" s="103">
        <v>21204</v>
      </c>
      <c r="J184" s="102">
        <v>21451</v>
      </c>
      <c r="K184" s="104">
        <v>42767</v>
      </c>
      <c r="L184" s="103">
        <v>21217</v>
      </c>
      <c r="M184" s="102">
        <v>21550</v>
      </c>
      <c r="N184" s="95" t="s">
        <v>21</v>
      </c>
      <c r="O184" s="95"/>
      <c r="Q184" s="89"/>
      <c r="R184" s="89"/>
    </row>
    <row r="185" spans="1:18" ht="18.75" customHeight="1">
      <c r="A185" s="105"/>
      <c r="B185" s="95" t="s">
        <v>4</v>
      </c>
      <c r="C185" s="95"/>
      <c r="D185" s="95"/>
      <c r="E185" s="104">
        <v>4499</v>
      </c>
      <c r="F185" s="103">
        <v>2172</v>
      </c>
      <c r="G185" s="102">
        <v>2327</v>
      </c>
      <c r="H185" s="104">
        <v>4504</v>
      </c>
      <c r="I185" s="103">
        <v>2181</v>
      </c>
      <c r="J185" s="102">
        <v>2323</v>
      </c>
      <c r="K185" s="104">
        <v>4490</v>
      </c>
      <c r="L185" s="103">
        <v>2164</v>
      </c>
      <c r="M185" s="102">
        <v>2326</v>
      </c>
      <c r="N185" s="95"/>
      <c r="O185" s="95" t="s">
        <v>9</v>
      </c>
      <c r="P185" s="93"/>
      <c r="R185" s="89"/>
    </row>
    <row r="186" spans="1:18">
      <c r="A186" s="95"/>
      <c r="B186" s="56" t="s">
        <v>69</v>
      </c>
      <c r="C186" s="95"/>
      <c r="D186" s="95"/>
      <c r="E186" s="104">
        <v>4499</v>
      </c>
      <c r="F186" s="103">
        <v>2172</v>
      </c>
      <c r="G186" s="102">
        <v>2327</v>
      </c>
      <c r="H186" s="104">
        <v>4504</v>
      </c>
      <c r="I186" s="103">
        <v>2181</v>
      </c>
      <c r="J186" s="102">
        <v>2323</v>
      </c>
      <c r="K186" s="104">
        <v>4490</v>
      </c>
      <c r="L186" s="103">
        <v>2164</v>
      </c>
      <c r="M186" s="102">
        <v>2326</v>
      </c>
      <c r="N186" s="62"/>
      <c r="O186" s="55" t="s">
        <v>68</v>
      </c>
      <c r="P186" s="91"/>
    </row>
    <row r="187" spans="1:18" ht="17.25" customHeight="1">
      <c r="A187" s="95"/>
      <c r="B187" s="56" t="s">
        <v>5</v>
      </c>
      <c r="C187" s="56"/>
      <c r="D187" s="107"/>
      <c r="E187" s="104">
        <v>38053</v>
      </c>
      <c r="F187" s="103">
        <v>18963</v>
      </c>
      <c r="G187" s="102">
        <v>19090</v>
      </c>
      <c r="H187" s="104">
        <v>38151</v>
      </c>
      <c r="I187" s="103">
        <v>19023</v>
      </c>
      <c r="J187" s="102">
        <v>19128</v>
      </c>
      <c r="K187" s="104">
        <v>38277</v>
      </c>
      <c r="L187" s="103">
        <v>19053</v>
      </c>
      <c r="M187" s="102">
        <v>19224</v>
      </c>
      <c r="N187" s="95"/>
      <c r="O187" s="95" t="s">
        <v>10</v>
      </c>
      <c r="Q187" s="93"/>
    </row>
    <row r="188" spans="1:18" ht="24.75" customHeight="1">
      <c r="A188" s="93"/>
      <c r="B188" s="93" t="s">
        <v>0</v>
      </c>
      <c r="C188" s="92">
        <v>1.2</v>
      </c>
      <c r="D188" s="93" t="s">
        <v>227</v>
      </c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89"/>
      <c r="Q188" s="89"/>
      <c r="R188" s="89"/>
    </row>
    <row r="189" spans="1:18" ht="24.75" customHeight="1">
      <c r="A189" s="91"/>
      <c r="B189" s="93" t="s">
        <v>14</v>
      </c>
      <c r="C189" s="92">
        <v>1.2</v>
      </c>
      <c r="D189" s="93" t="s">
        <v>226</v>
      </c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89"/>
      <c r="Q189" s="89"/>
      <c r="R189" s="89"/>
    </row>
    <row r="190" spans="1:18" ht="12" customHeight="1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N190" s="90"/>
      <c r="O190" s="90"/>
      <c r="P190" s="89"/>
      <c r="Q190" s="89"/>
      <c r="R190" s="89"/>
    </row>
    <row r="191" spans="1:18" ht="24.75" customHeight="1">
      <c r="A191" s="145" t="s">
        <v>15</v>
      </c>
      <c r="B191" s="145"/>
      <c r="C191" s="145"/>
      <c r="D191" s="146"/>
      <c r="E191" s="151" t="s">
        <v>65</v>
      </c>
      <c r="F191" s="152"/>
      <c r="G191" s="153"/>
      <c r="H191" s="151" t="s">
        <v>64</v>
      </c>
      <c r="I191" s="152"/>
      <c r="J191" s="153"/>
      <c r="K191" s="151" t="s">
        <v>63</v>
      </c>
      <c r="L191" s="152"/>
      <c r="M191" s="153"/>
      <c r="N191" s="154" t="s">
        <v>16</v>
      </c>
      <c r="O191" s="155"/>
      <c r="P191" s="89"/>
      <c r="Q191" s="89"/>
      <c r="R191" s="89"/>
    </row>
    <row r="192" spans="1:18" ht="24.75" customHeight="1">
      <c r="A192" s="147"/>
      <c r="B192" s="147"/>
      <c r="C192" s="147"/>
      <c r="D192" s="148"/>
      <c r="E192" s="116" t="s">
        <v>1</v>
      </c>
      <c r="F192" s="113" t="s">
        <v>2</v>
      </c>
      <c r="G192" s="115" t="s">
        <v>3</v>
      </c>
      <c r="H192" s="112" t="s">
        <v>1</v>
      </c>
      <c r="I192" s="113" t="s">
        <v>2</v>
      </c>
      <c r="J192" s="112" t="s">
        <v>3</v>
      </c>
      <c r="K192" s="114" t="s">
        <v>1</v>
      </c>
      <c r="L192" s="113" t="s">
        <v>2</v>
      </c>
      <c r="M192" s="112" t="s">
        <v>3</v>
      </c>
      <c r="N192" s="156"/>
      <c r="O192" s="157"/>
      <c r="P192" s="89"/>
      <c r="Q192" s="89"/>
      <c r="R192" s="89"/>
    </row>
    <row r="193" spans="1:18" ht="24.75" customHeight="1">
      <c r="A193" s="149"/>
      <c r="B193" s="149"/>
      <c r="C193" s="149"/>
      <c r="D193" s="150"/>
      <c r="E193" s="111" t="s">
        <v>6</v>
      </c>
      <c r="F193" s="109" t="s">
        <v>7</v>
      </c>
      <c r="G193" s="110" t="s">
        <v>8</v>
      </c>
      <c r="H193" s="108" t="s">
        <v>6</v>
      </c>
      <c r="I193" s="109" t="s">
        <v>7</v>
      </c>
      <c r="J193" s="108" t="s">
        <v>8</v>
      </c>
      <c r="K193" s="109" t="s">
        <v>6</v>
      </c>
      <c r="L193" s="109" t="s">
        <v>7</v>
      </c>
      <c r="M193" s="108" t="s">
        <v>8</v>
      </c>
      <c r="N193" s="158"/>
      <c r="O193" s="159"/>
      <c r="P193" s="89"/>
      <c r="Q193" s="89"/>
      <c r="R193" s="89"/>
    </row>
    <row r="194" spans="1:18" ht="19.5" customHeight="1">
      <c r="A194" s="106" t="s">
        <v>20</v>
      </c>
      <c r="B194" s="95"/>
      <c r="C194" s="95"/>
      <c r="D194" s="95"/>
      <c r="E194" s="104">
        <v>32527</v>
      </c>
      <c r="F194" s="103">
        <v>16320</v>
      </c>
      <c r="G194" s="102">
        <v>16207</v>
      </c>
      <c r="H194" s="104">
        <v>32579</v>
      </c>
      <c r="I194" s="103">
        <v>16331</v>
      </c>
      <c r="J194" s="102">
        <v>16248</v>
      </c>
      <c r="K194" s="104">
        <v>32643</v>
      </c>
      <c r="L194" s="103">
        <v>16329</v>
      </c>
      <c r="M194" s="102">
        <v>16314</v>
      </c>
      <c r="N194" s="95" t="s">
        <v>61</v>
      </c>
      <c r="O194" s="95"/>
      <c r="P194" s="89"/>
      <c r="Q194" s="89"/>
      <c r="R194" s="89"/>
    </row>
    <row r="195" spans="1:18" ht="19.5" customHeight="1">
      <c r="A195" s="105"/>
      <c r="B195" s="95" t="s">
        <v>4</v>
      </c>
      <c r="C195" s="95"/>
      <c r="D195" s="95"/>
      <c r="E195" s="104">
        <v>4596</v>
      </c>
      <c r="F195" s="103">
        <v>2289</v>
      </c>
      <c r="G195" s="102">
        <v>2307</v>
      </c>
      <c r="H195" s="104">
        <v>4599</v>
      </c>
      <c r="I195" s="103">
        <v>2296</v>
      </c>
      <c r="J195" s="102">
        <v>2303</v>
      </c>
      <c r="K195" s="104">
        <v>4625</v>
      </c>
      <c r="L195" s="103">
        <v>2303</v>
      </c>
      <c r="M195" s="102">
        <v>2322</v>
      </c>
      <c r="N195" s="95"/>
      <c r="O195" s="95" t="s">
        <v>9</v>
      </c>
      <c r="P195" s="89"/>
      <c r="Q195" s="89"/>
      <c r="R195" s="89"/>
    </row>
    <row r="196" spans="1:18" ht="19.5" customHeight="1">
      <c r="A196" s="105"/>
      <c r="B196" s="56" t="s">
        <v>60</v>
      </c>
      <c r="C196" s="95"/>
      <c r="D196" s="95"/>
      <c r="E196" s="104">
        <v>4596</v>
      </c>
      <c r="F196" s="103">
        <v>2289</v>
      </c>
      <c r="G196" s="102">
        <v>2307</v>
      </c>
      <c r="H196" s="104">
        <v>4599</v>
      </c>
      <c r="I196" s="103">
        <v>2296</v>
      </c>
      <c r="J196" s="102">
        <v>2303</v>
      </c>
      <c r="K196" s="104">
        <v>4625</v>
      </c>
      <c r="L196" s="103">
        <v>2303</v>
      </c>
      <c r="M196" s="102">
        <v>2322</v>
      </c>
      <c r="N196" s="95"/>
      <c r="O196" s="55" t="s">
        <v>59</v>
      </c>
      <c r="P196" s="89"/>
      <c r="Q196" s="89"/>
      <c r="R196" s="89"/>
    </row>
    <row r="197" spans="1:18" ht="19.5" customHeight="1">
      <c r="A197" s="106"/>
      <c r="B197" s="56" t="s">
        <v>5</v>
      </c>
      <c r="C197" s="56"/>
      <c r="D197" s="107"/>
      <c r="E197" s="104">
        <v>27931</v>
      </c>
      <c r="F197" s="103">
        <v>14031</v>
      </c>
      <c r="G197" s="102">
        <v>13900</v>
      </c>
      <c r="H197" s="104">
        <v>27980</v>
      </c>
      <c r="I197" s="103">
        <v>14035</v>
      </c>
      <c r="J197" s="102">
        <v>13945</v>
      </c>
      <c r="K197" s="104">
        <v>28018</v>
      </c>
      <c r="L197" s="103">
        <v>14026</v>
      </c>
      <c r="M197" s="102">
        <v>13992</v>
      </c>
      <c r="N197" s="95"/>
      <c r="O197" s="95" t="s">
        <v>10</v>
      </c>
      <c r="P197" s="89"/>
      <c r="Q197" s="89"/>
      <c r="R197" s="89"/>
    </row>
    <row r="198" spans="1:18" ht="19.5" customHeight="1">
      <c r="A198" s="106" t="s">
        <v>19</v>
      </c>
      <c r="B198" s="95"/>
      <c r="C198" s="95"/>
      <c r="D198" s="95"/>
      <c r="E198" s="104">
        <v>24730</v>
      </c>
      <c r="F198" s="103">
        <v>12292</v>
      </c>
      <c r="G198" s="102">
        <v>12438</v>
      </c>
      <c r="H198" s="104">
        <v>24794</v>
      </c>
      <c r="I198" s="103">
        <v>12355</v>
      </c>
      <c r="J198" s="102">
        <v>12439</v>
      </c>
      <c r="K198" s="104">
        <v>24655</v>
      </c>
      <c r="L198" s="103">
        <v>12286</v>
      </c>
      <c r="M198" s="102">
        <v>12369</v>
      </c>
      <c r="N198" s="95" t="s">
        <v>58</v>
      </c>
      <c r="O198" s="95"/>
      <c r="P198" s="89"/>
      <c r="Q198" s="89"/>
      <c r="R198" s="89"/>
    </row>
    <row r="199" spans="1:18" s="89" customFormat="1" ht="19.5" customHeight="1">
      <c r="A199" s="105"/>
      <c r="B199" s="95" t="s">
        <v>4</v>
      </c>
      <c r="C199" s="95"/>
      <c r="D199" s="95"/>
      <c r="E199" s="104">
        <v>2568</v>
      </c>
      <c r="F199" s="103">
        <v>1239</v>
      </c>
      <c r="G199" s="102">
        <v>1329</v>
      </c>
      <c r="H199" s="104">
        <v>2581</v>
      </c>
      <c r="I199" s="103">
        <v>1255</v>
      </c>
      <c r="J199" s="102">
        <v>1326</v>
      </c>
      <c r="K199" s="104">
        <v>2529</v>
      </c>
      <c r="L199" s="103">
        <v>1240</v>
      </c>
      <c r="M199" s="102">
        <v>1289</v>
      </c>
      <c r="N199" s="95"/>
      <c r="O199" s="95" t="s">
        <v>9</v>
      </c>
      <c r="P199" s="93"/>
      <c r="Q199" s="93"/>
    </row>
    <row r="200" spans="1:18" s="93" customFormat="1" ht="19.5" customHeight="1">
      <c r="A200" s="105"/>
      <c r="B200" s="56" t="s">
        <v>57</v>
      </c>
      <c r="C200" s="95"/>
      <c r="D200" s="95"/>
      <c r="E200" s="104">
        <v>2568</v>
      </c>
      <c r="F200" s="103">
        <v>1239</v>
      </c>
      <c r="G200" s="102">
        <v>1329</v>
      </c>
      <c r="H200" s="104">
        <v>2581</v>
      </c>
      <c r="I200" s="103">
        <v>1255</v>
      </c>
      <c r="J200" s="102">
        <v>1326</v>
      </c>
      <c r="K200" s="104">
        <v>2529</v>
      </c>
      <c r="L200" s="103">
        <v>1240</v>
      </c>
      <c r="M200" s="102">
        <v>1289</v>
      </c>
      <c r="N200" s="95"/>
      <c r="O200" s="55" t="s">
        <v>56</v>
      </c>
      <c r="P200" s="89"/>
      <c r="Q200" s="89"/>
    </row>
    <row r="201" spans="1:18" ht="19.5" customHeight="1">
      <c r="A201" s="106"/>
      <c r="B201" s="56" t="s">
        <v>5</v>
      </c>
      <c r="C201" s="56"/>
      <c r="D201" s="107"/>
      <c r="E201" s="104">
        <v>22162</v>
      </c>
      <c r="F201" s="103">
        <v>11053</v>
      </c>
      <c r="G201" s="102">
        <v>11109</v>
      </c>
      <c r="H201" s="104">
        <v>22213</v>
      </c>
      <c r="I201" s="103">
        <v>11100</v>
      </c>
      <c r="J201" s="102">
        <v>11113</v>
      </c>
      <c r="K201" s="104">
        <v>22126</v>
      </c>
      <c r="L201" s="103">
        <v>11046</v>
      </c>
      <c r="M201" s="102">
        <v>11080</v>
      </c>
      <c r="N201" s="95"/>
      <c r="O201" s="95" t="s">
        <v>10</v>
      </c>
      <c r="Q201" s="89"/>
      <c r="R201" s="89"/>
    </row>
    <row r="202" spans="1:18" ht="19.5" customHeight="1">
      <c r="A202" s="106" t="s">
        <v>18</v>
      </c>
      <c r="B202" s="95"/>
      <c r="C202" s="95"/>
      <c r="D202" s="95"/>
      <c r="E202" s="104">
        <v>24363</v>
      </c>
      <c r="F202" s="103">
        <v>12208</v>
      </c>
      <c r="G202" s="102">
        <v>12155</v>
      </c>
      <c r="H202" s="104">
        <v>24410</v>
      </c>
      <c r="I202" s="103">
        <v>12195</v>
      </c>
      <c r="J202" s="102">
        <v>12215</v>
      </c>
      <c r="K202" s="104">
        <v>24372</v>
      </c>
      <c r="L202" s="103">
        <v>12159</v>
      </c>
      <c r="M202" s="102">
        <v>12213</v>
      </c>
      <c r="N202" s="95" t="s">
        <v>55</v>
      </c>
      <c r="O202" s="95"/>
      <c r="Q202" s="89"/>
      <c r="R202" s="89"/>
    </row>
    <row r="203" spans="1:18" ht="19.5" customHeight="1">
      <c r="A203" s="105"/>
      <c r="B203" s="95" t="s">
        <v>4</v>
      </c>
      <c r="C203" s="95"/>
      <c r="D203" s="95"/>
      <c r="E203" s="104">
        <v>3802</v>
      </c>
      <c r="F203" s="103">
        <v>1882</v>
      </c>
      <c r="G203" s="102">
        <v>1920</v>
      </c>
      <c r="H203" s="104">
        <v>3811</v>
      </c>
      <c r="I203" s="103">
        <v>1876</v>
      </c>
      <c r="J203" s="102">
        <v>1935</v>
      </c>
      <c r="K203" s="104">
        <v>3792</v>
      </c>
      <c r="L203" s="103">
        <v>1867</v>
      </c>
      <c r="M203" s="102">
        <v>1925</v>
      </c>
      <c r="N203" s="95"/>
      <c r="O203" s="95" t="s">
        <v>9</v>
      </c>
      <c r="R203" s="89"/>
    </row>
    <row r="204" spans="1:18" ht="19.5" customHeight="1">
      <c r="A204" s="106"/>
      <c r="B204" s="56" t="s">
        <v>54</v>
      </c>
      <c r="E204" s="104">
        <v>3802</v>
      </c>
      <c r="F204" s="103">
        <v>1882</v>
      </c>
      <c r="G204" s="102">
        <v>1920</v>
      </c>
      <c r="H204" s="104">
        <v>3811</v>
      </c>
      <c r="I204" s="103">
        <v>1876</v>
      </c>
      <c r="J204" s="102">
        <v>1935</v>
      </c>
      <c r="K204" s="104">
        <v>3792</v>
      </c>
      <c r="L204" s="103">
        <v>1867</v>
      </c>
      <c r="M204" s="102">
        <v>1925</v>
      </c>
      <c r="O204" s="55" t="s">
        <v>53</v>
      </c>
    </row>
    <row r="205" spans="1:18" ht="19.5" customHeight="1">
      <c r="B205" s="56" t="s">
        <v>5</v>
      </c>
      <c r="C205" s="56"/>
      <c r="D205" s="107"/>
      <c r="E205" s="104">
        <v>20561</v>
      </c>
      <c r="F205" s="103">
        <v>10326</v>
      </c>
      <c r="G205" s="102">
        <v>10235</v>
      </c>
      <c r="H205" s="104">
        <v>20599</v>
      </c>
      <c r="I205" s="103">
        <v>10319</v>
      </c>
      <c r="J205" s="102">
        <v>10280</v>
      </c>
      <c r="K205" s="104">
        <v>20580</v>
      </c>
      <c r="L205" s="103">
        <v>10292</v>
      </c>
      <c r="M205" s="102">
        <v>10288</v>
      </c>
      <c r="N205" s="95"/>
      <c r="O205" s="95" t="s">
        <v>10</v>
      </c>
    </row>
    <row r="206" spans="1:18" ht="19.5" customHeight="1">
      <c r="A206" s="106" t="s">
        <v>17</v>
      </c>
      <c r="C206" s="95"/>
      <c r="D206" s="95"/>
      <c r="E206" s="104">
        <v>35422</v>
      </c>
      <c r="F206" s="103">
        <v>17417</v>
      </c>
      <c r="G206" s="102">
        <v>18005</v>
      </c>
      <c r="H206" s="104">
        <v>35586</v>
      </c>
      <c r="I206" s="103">
        <v>17510</v>
      </c>
      <c r="J206" s="102">
        <v>18076</v>
      </c>
      <c r="K206" s="104">
        <v>35688</v>
      </c>
      <c r="L206" s="103">
        <v>17554</v>
      </c>
      <c r="M206" s="102">
        <v>18134</v>
      </c>
      <c r="N206" s="95" t="s">
        <v>52</v>
      </c>
      <c r="O206" s="58"/>
    </row>
    <row r="207" spans="1:18" ht="19.5" customHeight="1">
      <c r="A207" s="105"/>
      <c r="B207" s="95" t="s">
        <v>4</v>
      </c>
      <c r="C207" s="95"/>
      <c r="D207" s="95"/>
      <c r="E207" s="104">
        <v>5032</v>
      </c>
      <c r="F207" s="103">
        <v>2478</v>
      </c>
      <c r="G207" s="102">
        <v>2554</v>
      </c>
      <c r="H207" s="104">
        <v>5050</v>
      </c>
      <c r="I207" s="103">
        <v>2468</v>
      </c>
      <c r="J207" s="102">
        <v>2582</v>
      </c>
      <c r="K207" s="104">
        <v>5042</v>
      </c>
      <c r="L207" s="103">
        <v>2457</v>
      </c>
      <c r="M207" s="102">
        <v>2585</v>
      </c>
      <c r="N207" s="95"/>
      <c r="O207" s="95" t="s">
        <v>9</v>
      </c>
    </row>
    <row r="208" spans="1:18" ht="19.5" customHeight="1">
      <c r="A208" s="90"/>
      <c r="B208" s="56" t="s">
        <v>51</v>
      </c>
      <c r="C208" s="95"/>
      <c r="D208" s="95"/>
      <c r="E208" s="104">
        <v>5032</v>
      </c>
      <c r="F208" s="103">
        <v>2478</v>
      </c>
      <c r="G208" s="102">
        <v>2554</v>
      </c>
      <c r="H208" s="104">
        <v>5050</v>
      </c>
      <c r="I208" s="103">
        <v>2468</v>
      </c>
      <c r="J208" s="102">
        <v>2582</v>
      </c>
      <c r="K208" s="104">
        <v>5042</v>
      </c>
      <c r="L208" s="103">
        <v>2457</v>
      </c>
      <c r="M208" s="102">
        <v>2585</v>
      </c>
      <c r="N208" s="62"/>
      <c r="O208" s="55" t="s">
        <v>50</v>
      </c>
    </row>
    <row r="209" spans="1:15" ht="19.5" customHeight="1">
      <c r="A209" s="96"/>
      <c r="B209" s="101" t="s">
        <v>5</v>
      </c>
      <c r="C209" s="101"/>
      <c r="D209" s="100"/>
      <c r="E209" s="99">
        <v>30390</v>
      </c>
      <c r="F209" s="98">
        <v>14939</v>
      </c>
      <c r="G209" s="97">
        <v>15451</v>
      </c>
      <c r="H209" s="99">
        <v>30536</v>
      </c>
      <c r="I209" s="98">
        <v>15042</v>
      </c>
      <c r="J209" s="97">
        <v>15494</v>
      </c>
      <c r="K209" s="99">
        <v>30646</v>
      </c>
      <c r="L209" s="98">
        <v>15097</v>
      </c>
      <c r="M209" s="97">
        <v>15549</v>
      </c>
      <c r="N209" s="96"/>
      <c r="O209" s="96" t="s">
        <v>10</v>
      </c>
    </row>
    <row r="210" spans="1:15" ht="19.5" customHeight="1">
      <c r="A210" s="95"/>
    </row>
    <row r="211" spans="1:15" ht="19.5" customHeight="1">
      <c r="A211" s="95" t="s">
        <v>12</v>
      </c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</row>
    <row r="212" spans="1:15" ht="19.5" customHeight="1">
      <c r="A212" s="95"/>
      <c r="B212" s="95" t="s">
        <v>13</v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</row>
    <row r="213" spans="1:15" ht="19.5" customHeight="1"/>
    <row r="214" spans="1:15" ht="20.25" customHeight="1"/>
    <row r="215" spans="1:15" ht="20.25" customHeight="1"/>
    <row r="216" spans="1:15" ht="20.25" customHeight="1"/>
    <row r="217" spans="1:15" ht="20.25" customHeight="1"/>
  </sheetData>
  <mergeCells count="42">
    <mergeCell ref="N4:O6"/>
    <mergeCell ref="A4:D6"/>
    <mergeCell ref="N7:O7"/>
    <mergeCell ref="K4:M4"/>
    <mergeCell ref="E4:G4"/>
    <mergeCell ref="H4:J4"/>
    <mergeCell ref="N58:O60"/>
    <mergeCell ref="A31:D33"/>
    <mergeCell ref="E31:G31"/>
    <mergeCell ref="H31:J31"/>
    <mergeCell ref="K31:M31"/>
    <mergeCell ref="N31:O33"/>
    <mergeCell ref="N111:O113"/>
    <mergeCell ref="A83:D85"/>
    <mergeCell ref="E83:G83"/>
    <mergeCell ref="H83:J83"/>
    <mergeCell ref="K83:M83"/>
    <mergeCell ref="N83:O85"/>
    <mergeCell ref="A7:D7"/>
    <mergeCell ref="A111:D113"/>
    <mergeCell ref="E111:G111"/>
    <mergeCell ref="H111:J111"/>
    <mergeCell ref="K111:M111"/>
    <mergeCell ref="A58:D60"/>
    <mergeCell ref="E58:G58"/>
    <mergeCell ref="H58:J58"/>
    <mergeCell ref="K58:M58"/>
    <mergeCell ref="A136:D138"/>
    <mergeCell ref="E136:G136"/>
    <mergeCell ref="H136:J136"/>
    <mergeCell ref="K136:M136"/>
    <mergeCell ref="N136:O138"/>
    <mergeCell ref="N191:O193"/>
    <mergeCell ref="E166:G166"/>
    <mergeCell ref="H166:J166"/>
    <mergeCell ref="K166:M166"/>
    <mergeCell ref="N166:O168"/>
    <mergeCell ref="A166:D168"/>
    <mergeCell ref="A191:D193"/>
    <mergeCell ref="E191:G191"/>
    <mergeCell ref="H191:J191"/>
    <mergeCell ref="K191:M191"/>
  </mergeCells>
  <pageMargins left="0.5" right="0.0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217"/>
  <sheetViews>
    <sheetView showGridLines="0" topLeftCell="A199" workbookViewId="0">
      <selection activeCell="U1" sqref="U1"/>
    </sheetView>
  </sheetViews>
  <sheetFormatPr defaultRowHeight="21.75"/>
  <cols>
    <col min="1" max="1" width="1.5703125" style="17" customWidth="1"/>
    <col min="2" max="2" width="5.5703125" style="17" customWidth="1"/>
    <col min="3" max="3" width="4.5703125" style="17" customWidth="1"/>
    <col min="4" max="4" width="11.140625" style="17" customWidth="1"/>
    <col min="5" max="5" width="9.7109375" style="17" customWidth="1"/>
    <col min="6" max="8" width="9.5703125" style="17" customWidth="1"/>
    <col min="9" max="13" width="9.7109375" style="17" customWidth="1"/>
    <col min="14" max="16" width="9.5703125" style="17" customWidth="1"/>
    <col min="17" max="17" width="2.7109375" style="17" customWidth="1"/>
    <col min="18" max="18" width="32.5703125" style="17" customWidth="1"/>
    <col min="19" max="19" width="1.85546875" style="17" customWidth="1"/>
    <col min="20" max="20" width="7" style="17" customWidth="1"/>
    <col min="21" max="16384" width="9.140625" style="17"/>
  </cols>
  <sheetData>
    <row r="1" spans="1:22" s="43" customFormat="1">
      <c r="B1" s="43" t="s">
        <v>0</v>
      </c>
      <c r="C1" s="44">
        <v>1.2</v>
      </c>
      <c r="D1" s="43" t="s">
        <v>219</v>
      </c>
    </row>
    <row r="2" spans="1:22" s="42" customFormat="1">
      <c r="B2" s="43" t="s">
        <v>14</v>
      </c>
      <c r="C2" s="44">
        <v>1.2</v>
      </c>
      <c r="D2" s="43" t="s">
        <v>218</v>
      </c>
    </row>
    <row r="3" spans="1:22" ht="6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Q3" s="41"/>
      <c r="R3" s="41"/>
    </row>
    <row r="4" spans="1:22" s="18" customFormat="1" ht="23.25" customHeight="1">
      <c r="A4" s="163" t="s">
        <v>15</v>
      </c>
      <c r="B4" s="163"/>
      <c r="C4" s="163"/>
      <c r="D4" s="164"/>
      <c r="E4" s="169" t="s">
        <v>65</v>
      </c>
      <c r="F4" s="170"/>
      <c r="G4" s="171"/>
      <c r="H4" s="169" t="s">
        <v>64</v>
      </c>
      <c r="I4" s="170"/>
      <c r="J4" s="171"/>
      <c r="K4" s="169" t="s">
        <v>63</v>
      </c>
      <c r="L4" s="170"/>
      <c r="M4" s="171"/>
      <c r="N4" s="169" t="s">
        <v>62</v>
      </c>
      <c r="O4" s="170"/>
      <c r="P4" s="171"/>
      <c r="Q4" s="172" t="s">
        <v>16</v>
      </c>
      <c r="R4" s="173"/>
    </row>
    <row r="5" spans="1:22" s="18" customFormat="1" ht="18" customHeight="1">
      <c r="A5" s="165"/>
      <c r="B5" s="165"/>
      <c r="C5" s="165"/>
      <c r="D5" s="166"/>
      <c r="E5" s="61" t="s">
        <v>1</v>
      </c>
      <c r="F5" s="36" t="s">
        <v>2</v>
      </c>
      <c r="G5" s="37" t="s">
        <v>3</v>
      </c>
      <c r="H5" s="26" t="s">
        <v>1</v>
      </c>
      <c r="I5" s="36" t="s">
        <v>2</v>
      </c>
      <c r="J5" s="26" t="s">
        <v>3</v>
      </c>
      <c r="K5" s="40" t="s">
        <v>1</v>
      </c>
      <c r="L5" s="36" t="s">
        <v>2</v>
      </c>
      <c r="M5" s="26" t="s">
        <v>3</v>
      </c>
      <c r="N5" s="40" t="s">
        <v>1</v>
      </c>
      <c r="O5" s="36" t="s">
        <v>2</v>
      </c>
      <c r="P5" s="26" t="s">
        <v>3</v>
      </c>
      <c r="Q5" s="174"/>
      <c r="R5" s="175"/>
      <c r="V5" s="76"/>
    </row>
    <row r="6" spans="1:22" s="18" customFormat="1" ht="16.5" customHeight="1">
      <c r="A6" s="167"/>
      <c r="B6" s="167"/>
      <c r="C6" s="167"/>
      <c r="D6" s="168"/>
      <c r="E6" s="34" t="s">
        <v>6</v>
      </c>
      <c r="F6" s="33" t="s">
        <v>7</v>
      </c>
      <c r="G6" s="60" t="s">
        <v>8</v>
      </c>
      <c r="H6" s="35" t="s">
        <v>6</v>
      </c>
      <c r="I6" s="33" t="s">
        <v>7</v>
      </c>
      <c r="J6" s="35" t="s">
        <v>8</v>
      </c>
      <c r="K6" s="33" t="s">
        <v>6</v>
      </c>
      <c r="L6" s="33" t="s">
        <v>7</v>
      </c>
      <c r="M6" s="35" t="s">
        <v>8</v>
      </c>
      <c r="N6" s="33" t="s">
        <v>6</v>
      </c>
      <c r="O6" s="33" t="s">
        <v>7</v>
      </c>
      <c r="P6" s="35" t="s">
        <v>8</v>
      </c>
      <c r="Q6" s="176"/>
      <c r="R6" s="177"/>
      <c r="V6" s="76"/>
    </row>
    <row r="7" spans="1:22" s="31" customFormat="1" ht="28.5" customHeight="1">
      <c r="A7" s="190" t="s">
        <v>11</v>
      </c>
      <c r="B7" s="190"/>
      <c r="C7" s="190"/>
      <c r="D7" s="191"/>
      <c r="E7" s="49">
        <v>2610164</v>
      </c>
      <c r="F7" s="48">
        <v>1289861</v>
      </c>
      <c r="G7" s="47">
        <v>1320303</v>
      </c>
      <c r="H7" s="49">
        <v>2620517</v>
      </c>
      <c r="I7" s="48">
        <v>1294987</v>
      </c>
      <c r="J7" s="47">
        <v>1325530</v>
      </c>
      <c r="K7" s="49">
        <v>2628818</v>
      </c>
      <c r="L7" s="48">
        <v>1298167</v>
      </c>
      <c r="M7" s="47">
        <v>1330651</v>
      </c>
      <c r="N7" s="49">
        <v>2631435</v>
      </c>
      <c r="O7" s="48">
        <v>1297919</v>
      </c>
      <c r="P7" s="87">
        <v>1333516</v>
      </c>
      <c r="Q7" s="190" t="s">
        <v>6</v>
      </c>
      <c r="R7" s="190"/>
      <c r="V7" s="30"/>
    </row>
    <row r="8" spans="1:22" s="18" customFormat="1" ht="20.25" customHeight="1">
      <c r="A8" s="45"/>
      <c r="B8" s="45" t="s">
        <v>4</v>
      </c>
      <c r="C8" s="86"/>
      <c r="D8" s="32"/>
      <c r="E8" s="25">
        <v>642708</v>
      </c>
      <c r="F8" s="24">
        <v>314755</v>
      </c>
      <c r="G8" s="23">
        <v>327953</v>
      </c>
      <c r="H8" s="25">
        <v>641951</v>
      </c>
      <c r="I8" s="24">
        <v>314534</v>
      </c>
      <c r="J8" s="23">
        <v>327417</v>
      </c>
      <c r="K8" s="25">
        <f t="shared" ref="K8:P8" si="0">K11+K22+K35+K40+K45+K49+K62+K68+K74+K87+K96+K101+K105+K115+K121+K125+K130+K140+K145+K149+K156+K172+K176+K181+K185+K195+K199+K203+K207</f>
        <v>640287</v>
      </c>
      <c r="L8" s="25">
        <f t="shared" si="0"/>
        <v>313476</v>
      </c>
      <c r="M8" s="25">
        <f t="shared" si="0"/>
        <v>326811</v>
      </c>
      <c r="N8" s="25">
        <f t="shared" si="0"/>
        <v>636960</v>
      </c>
      <c r="O8" s="25">
        <f t="shared" si="0"/>
        <v>311453</v>
      </c>
      <c r="P8" s="24">
        <f t="shared" si="0"/>
        <v>325507</v>
      </c>
      <c r="Q8" s="19"/>
      <c r="R8" s="19" t="s">
        <v>9</v>
      </c>
      <c r="V8" s="30"/>
    </row>
    <row r="9" spans="1:22" s="18" customFormat="1" ht="20.25" customHeight="1">
      <c r="A9" s="45"/>
      <c r="B9" s="45" t="s">
        <v>5</v>
      </c>
      <c r="C9" s="86"/>
      <c r="D9" s="32"/>
      <c r="E9" s="25">
        <v>1967456</v>
      </c>
      <c r="F9" s="24">
        <v>975106</v>
      </c>
      <c r="G9" s="23">
        <v>992350</v>
      </c>
      <c r="H9" s="25">
        <v>1978566</v>
      </c>
      <c r="I9" s="24">
        <v>980453</v>
      </c>
      <c r="J9" s="23">
        <v>998113</v>
      </c>
      <c r="K9" s="24">
        <f t="shared" ref="K9:P9" si="1">K20+K26+K38+K43+K47+K51+K66+K72+K78+K94+K99+K103+K107+K119+K123+K128+K132+K143+K147+K154+K162+K174+K178+K183+K187+K197+K201+K205+K209+K179+K170+K169</f>
        <v>1988531</v>
      </c>
      <c r="L9" s="24">
        <f t="shared" si="1"/>
        <v>984691</v>
      </c>
      <c r="M9" s="24">
        <f t="shared" si="1"/>
        <v>1003840</v>
      </c>
      <c r="N9" s="24">
        <f t="shared" si="1"/>
        <v>1994475</v>
      </c>
      <c r="O9" s="24">
        <f t="shared" si="1"/>
        <v>986466</v>
      </c>
      <c r="P9" s="24">
        <f t="shared" si="1"/>
        <v>1008009</v>
      </c>
      <c r="Q9" s="19"/>
      <c r="R9" s="19" t="s">
        <v>10</v>
      </c>
      <c r="V9" s="76"/>
    </row>
    <row r="10" spans="1:22" s="18" customFormat="1" ht="20.25" customHeight="1">
      <c r="A10" s="45" t="s">
        <v>49</v>
      </c>
      <c r="B10" s="86"/>
      <c r="C10" s="86"/>
      <c r="D10" s="32"/>
      <c r="E10" s="25">
        <v>448725</v>
      </c>
      <c r="F10" s="24">
        <v>219209</v>
      </c>
      <c r="G10" s="23">
        <v>229516</v>
      </c>
      <c r="H10" s="25">
        <v>452074</v>
      </c>
      <c r="I10" s="24">
        <v>220903</v>
      </c>
      <c r="J10" s="23">
        <v>231171</v>
      </c>
      <c r="K10" s="25">
        <v>455099</v>
      </c>
      <c r="L10" s="24">
        <v>222078</v>
      </c>
      <c r="M10" s="23">
        <v>233021</v>
      </c>
      <c r="N10" s="25">
        <f>N11+N20</f>
        <v>457163</v>
      </c>
      <c r="O10" s="25">
        <f>O11+O20</f>
        <v>222634</v>
      </c>
      <c r="P10" s="24">
        <f>P11+P20</f>
        <v>234529</v>
      </c>
      <c r="Q10" s="19" t="s">
        <v>217</v>
      </c>
      <c r="R10" s="19"/>
      <c r="V10" s="76"/>
    </row>
    <row r="11" spans="1:22" s="18" customFormat="1" ht="20.25" customHeight="1">
      <c r="A11" s="76"/>
      <c r="B11" s="45" t="s">
        <v>4</v>
      </c>
      <c r="C11" s="45"/>
      <c r="D11" s="21"/>
      <c r="E11" s="25">
        <v>246391</v>
      </c>
      <c r="F11" s="24">
        <v>121944</v>
      </c>
      <c r="G11" s="23">
        <v>124447</v>
      </c>
      <c r="H11" s="25">
        <v>245321</v>
      </c>
      <c r="I11" s="24">
        <v>121608</v>
      </c>
      <c r="J11" s="23">
        <v>123713</v>
      </c>
      <c r="K11" s="25">
        <v>244158</v>
      </c>
      <c r="L11" s="24">
        <v>120851</v>
      </c>
      <c r="M11" s="23">
        <v>123307</v>
      </c>
      <c r="N11" s="25">
        <f>SUM(N12:N19)</f>
        <v>242145</v>
      </c>
      <c r="O11" s="25">
        <f>SUM(O12:O19)</f>
        <v>119658</v>
      </c>
      <c r="P11" s="24">
        <f>SUM(P12:P19)</f>
        <v>122487</v>
      </c>
      <c r="Q11" s="19"/>
      <c r="R11" s="19" t="s">
        <v>9</v>
      </c>
    </row>
    <row r="12" spans="1:22" s="18" customFormat="1" ht="20.25" customHeight="1">
      <c r="A12" s="45"/>
      <c r="B12" s="68" t="s">
        <v>216</v>
      </c>
      <c r="C12" s="76"/>
      <c r="D12" s="21"/>
      <c r="E12" s="25">
        <v>136153</v>
      </c>
      <c r="F12" s="24">
        <v>64019</v>
      </c>
      <c r="G12" s="23">
        <v>72134</v>
      </c>
      <c r="H12" s="25">
        <v>134440</v>
      </c>
      <c r="I12" s="24">
        <v>63189</v>
      </c>
      <c r="J12" s="23">
        <v>71251</v>
      </c>
      <c r="K12" s="25">
        <v>133005</v>
      </c>
      <c r="L12" s="24">
        <v>62548</v>
      </c>
      <c r="M12" s="23">
        <v>70457</v>
      </c>
      <c r="N12" s="25">
        <v>131286</v>
      </c>
      <c r="O12" s="24">
        <v>61662</v>
      </c>
      <c r="P12" s="24">
        <v>69624</v>
      </c>
      <c r="Q12" s="19"/>
      <c r="R12" s="19" t="s">
        <v>215</v>
      </c>
    </row>
    <row r="13" spans="1:22" s="18" customFormat="1" ht="20.25" customHeight="1">
      <c r="A13" s="45"/>
      <c r="B13" s="68" t="s">
        <v>214</v>
      </c>
      <c r="C13" s="76"/>
      <c r="D13" s="21"/>
      <c r="E13" s="25">
        <v>7132</v>
      </c>
      <c r="F13" s="24">
        <v>3405</v>
      </c>
      <c r="G13" s="23">
        <v>3727</v>
      </c>
      <c r="H13" s="25">
        <v>7192</v>
      </c>
      <c r="I13" s="24">
        <v>3441</v>
      </c>
      <c r="J13" s="23">
        <v>3751</v>
      </c>
      <c r="K13" s="25">
        <v>7195</v>
      </c>
      <c r="L13" s="24">
        <v>3429</v>
      </c>
      <c r="M13" s="23">
        <v>3766</v>
      </c>
      <c r="N13" s="25">
        <v>7220</v>
      </c>
      <c r="O13" s="24">
        <v>3427</v>
      </c>
      <c r="P13" s="24">
        <v>3793</v>
      </c>
      <c r="Q13" s="19"/>
      <c r="R13" s="19" t="s">
        <v>213</v>
      </c>
    </row>
    <row r="14" spans="1:22" s="18" customFormat="1" ht="20.25" customHeight="1">
      <c r="A14" s="86"/>
      <c r="B14" s="68" t="s">
        <v>212</v>
      </c>
      <c r="C14" s="76"/>
      <c r="D14" s="21"/>
      <c r="E14" s="25">
        <v>16399</v>
      </c>
      <c r="F14" s="24">
        <v>8096</v>
      </c>
      <c r="G14" s="23">
        <v>8303</v>
      </c>
      <c r="H14" s="25">
        <v>16527</v>
      </c>
      <c r="I14" s="24">
        <v>8202</v>
      </c>
      <c r="J14" s="23">
        <v>8325</v>
      </c>
      <c r="K14" s="25">
        <v>17556</v>
      </c>
      <c r="L14" s="24">
        <v>9101</v>
      </c>
      <c r="M14" s="23">
        <v>8455</v>
      </c>
      <c r="N14" s="25">
        <v>16306</v>
      </c>
      <c r="O14" s="24">
        <v>7974</v>
      </c>
      <c r="P14" s="24">
        <v>8332</v>
      </c>
      <c r="Q14" s="19"/>
      <c r="R14" s="19" t="s">
        <v>211</v>
      </c>
    </row>
    <row r="15" spans="1:22" s="18" customFormat="1" ht="20.25" customHeight="1">
      <c r="A15" s="45"/>
      <c r="B15" s="68" t="s">
        <v>210</v>
      </c>
      <c r="C15" s="76"/>
      <c r="D15" s="21"/>
      <c r="E15" s="25">
        <v>18913</v>
      </c>
      <c r="F15" s="24">
        <v>12361</v>
      </c>
      <c r="G15" s="23">
        <v>6552</v>
      </c>
      <c r="H15" s="25">
        <v>18518</v>
      </c>
      <c r="I15" s="24">
        <v>12263</v>
      </c>
      <c r="J15" s="23">
        <v>6255</v>
      </c>
      <c r="K15" s="25">
        <v>26524</v>
      </c>
      <c r="L15" s="24">
        <v>12615</v>
      </c>
      <c r="M15" s="23">
        <v>13909</v>
      </c>
      <c r="N15" s="25">
        <v>26855</v>
      </c>
      <c r="O15" s="24">
        <v>12773</v>
      </c>
      <c r="P15" s="23">
        <v>14082</v>
      </c>
      <c r="Q15" s="19"/>
      <c r="R15" s="19" t="s">
        <v>209</v>
      </c>
    </row>
    <row r="16" spans="1:22" s="18" customFormat="1" ht="20.25" customHeight="1">
      <c r="A16" s="45"/>
      <c r="B16" s="68" t="s">
        <v>208</v>
      </c>
      <c r="C16" s="76"/>
      <c r="D16" s="21"/>
      <c r="E16" s="25">
        <v>25716</v>
      </c>
      <c r="F16" s="24">
        <v>12233</v>
      </c>
      <c r="G16" s="23">
        <v>13483</v>
      </c>
      <c r="H16" s="25">
        <v>26111</v>
      </c>
      <c r="I16" s="24">
        <v>12443</v>
      </c>
      <c r="J16" s="23">
        <v>13668</v>
      </c>
      <c r="K16" s="25">
        <v>17122</v>
      </c>
      <c r="L16" s="24">
        <v>11132</v>
      </c>
      <c r="M16" s="23">
        <v>5990</v>
      </c>
      <c r="N16" s="25">
        <v>16880</v>
      </c>
      <c r="O16" s="24">
        <v>11264</v>
      </c>
      <c r="P16" s="23">
        <v>5616</v>
      </c>
      <c r="Q16" s="19"/>
      <c r="R16" s="19" t="s">
        <v>207</v>
      </c>
    </row>
    <row r="17" spans="1:18" s="18" customFormat="1" ht="20.25" customHeight="1">
      <c r="A17" s="45"/>
      <c r="B17" s="68" t="s">
        <v>206</v>
      </c>
      <c r="C17" s="76"/>
      <c r="D17" s="21"/>
      <c r="E17" s="25">
        <v>26408</v>
      </c>
      <c r="F17" s="24">
        <v>14195</v>
      </c>
      <c r="G17" s="23">
        <v>12213</v>
      </c>
      <c r="H17" s="25">
        <v>26804</v>
      </c>
      <c r="I17" s="24">
        <v>14393</v>
      </c>
      <c r="J17" s="23">
        <v>12411</v>
      </c>
      <c r="K17" s="25">
        <v>26988</v>
      </c>
      <c r="L17" s="24">
        <v>14317</v>
      </c>
      <c r="M17" s="23">
        <v>12671</v>
      </c>
      <c r="N17" s="25">
        <v>27763</v>
      </c>
      <c r="O17" s="24">
        <v>14825</v>
      </c>
      <c r="P17" s="23">
        <v>12938</v>
      </c>
      <c r="Q17" s="19"/>
      <c r="R17" s="19" t="s">
        <v>205</v>
      </c>
    </row>
    <row r="18" spans="1:18" s="18" customFormat="1" ht="20.25" customHeight="1">
      <c r="A18" s="45"/>
      <c r="B18" s="68" t="s">
        <v>204</v>
      </c>
      <c r="C18" s="76"/>
      <c r="D18" s="21"/>
      <c r="E18" s="25">
        <v>6034</v>
      </c>
      <c r="F18" s="24">
        <v>3023</v>
      </c>
      <c r="G18" s="23">
        <v>3011</v>
      </c>
      <c r="H18" s="25">
        <v>6067</v>
      </c>
      <c r="I18" s="24">
        <v>3042</v>
      </c>
      <c r="J18" s="23">
        <v>3025</v>
      </c>
      <c r="K18" s="25">
        <v>6108</v>
      </c>
      <c r="L18" s="24">
        <v>3059</v>
      </c>
      <c r="M18" s="23">
        <v>3049</v>
      </c>
      <c r="N18" s="25">
        <v>6137</v>
      </c>
      <c r="O18" s="24">
        <v>3060</v>
      </c>
      <c r="P18" s="23">
        <v>3077</v>
      </c>
      <c r="Q18" s="19"/>
      <c r="R18" s="19" t="s">
        <v>203</v>
      </c>
    </row>
    <row r="19" spans="1:18" s="18" customFormat="1" ht="20.25" customHeight="1">
      <c r="A19" s="45"/>
      <c r="B19" s="68" t="s">
        <v>202</v>
      </c>
      <c r="C19" s="76"/>
      <c r="D19" s="21"/>
      <c r="E19" s="25">
        <v>9636</v>
      </c>
      <c r="F19" s="24">
        <v>4612</v>
      </c>
      <c r="G19" s="23">
        <v>5024</v>
      </c>
      <c r="H19" s="25">
        <v>9662</v>
      </c>
      <c r="I19" s="24">
        <v>4635</v>
      </c>
      <c r="J19" s="23">
        <v>5027</v>
      </c>
      <c r="K19" s="25">
        <v>9660</v>
      </c>
      <c r="L19" s="24">
        <v>4650</v>
      </c>
      <c r="M19" s="23">
        <v>5010</v>
      </c>
      <c r="N19" s="25">
        <v>9698</v>
      </c>
      <c r="O19" s="24">
        <v>4673</v>
      </c>
      <c r="P19" s="23">
        <v>5025</v>
      </c>
      <c r="Q19" s="19"/>
      <c r="R19" s="19" t="s">
        <v>201</v>
      </c>
    </row>
    <row r="20" spans="1:18" s="18" customFormat="1" ht="20.25" customHeight="1">
      <c r="A20" s="45"/>
      <c r="B20" s="46" t="s">
        <v>5</v>
      </c>
      <c r="C20" s="46"/>
      <c r="D20" s="28"/>
      <c r="E20" s="25">
        <v>202334</v>
      </c>
      <c r="F20" s="24">
        <v>97265</v>
      </c>
      <c r="G20" s="23">
        <v>105069</v>
      </c>
      <c r="H20" s="25">
        <v>206753</v>
      </c>
      <c r="I20" s="24">
        <v>99295</v>
      </c>
      <c r="J20" s="23">
        <v>107458</v>
      </c>
      <c r="K20" s="25">
        <v>210941</v>
      </c>
      <c r="L20" s="24">
        <v>101227</v>
      </c>
      <c r="M20" s="23">
        <v>109714</v>
      </c>
      <c r="N20" s="25">
        <v>215018</v>
      </c>
      <c r="O20" s="24">
        <v>102976</v>
      </c>
      <c r="P20" s="23">
        <v>112042</v>
      </c>
      <c r="Q20" s="19"/>
      <c r="R20" s="19" t="s">
        <v>10</v>
      </c>
    </row>
    <row r="21" spans="1:18" s="18" customFormat="1" ht="20.25" customHeight="1">
      <c r="A21" s="45" t="s">
        <v>48</v>
      </c>
      <c r="B21" s="68"/>
      <c r="C21" s="76"/>
      <c r="D21" s="21"/>
      <c r="E21" s="25">
        <v>95262</v>
      </c>
      <c r="F21" s="24">
        <v>46961</v>
      </c>
      <c r="G21" s="23">
        <v>48301</v>
      </c>
      <c r="H21" s="25">
        <v>95673</v>
      </c>
      <c r="I21" s="24">
        <v>47105</v>
      </c>
      <c r="J21" s="23">
        <v>48568</v>
      </c>
      <c r="K21" s="25">
        <v>96032</v>
      </c>
      <c r="L21" s="24">
        <v>47317</v>
      </c>
      <c r="M21" s="23">
        <v>48715</v>
      </c>
      <c r="N21" s="25">
        <f>N22+N26</f>
        <v>96048</v>
      </c>
      <c r="O21" s="25">
        <f>O22+O26</f>
        <v>47303</v>
      </c>
      <c r="P21" s="24">
        <f>P22+P26</f>
        <v>48745</v>
      </c>
      <c r="Q21" s="22" t="s">
        <v>200</v>
      </c>
      <c r="R21" s="19"/>
    </row>
    <row r="22" spans="1:18" s="18" customFormat="1" ht="20.25" customHeight="1">
      <c r="A22" s="45"/>
      <c r="B22" s="45" t="s">
        <v>4</v>
      </c>
      <c r="C22" s="45"/>
      <c r="D22" s="21"/>
      <c r="E22" s="25">
        <v>16259</v>
      </c>
      <c r="F22" s="24">
        <v>7794</v>
      </c>
      <c r="G22" s="23">
        <v>8465</v>
      </c>
      <c r="H22" s="25">
        <v>16235</v>
      </c>
      <c r="I22" s="24">
        <v>7760</v>
      </c>
      <c r="J22" s="23">
        <v>8475</v>
      </c>
      <c r="K22" s="25">
        <v>16262</v>
      </c>
      <c r="L22" s="24">
        <v>7779</v>
      </c>
      <c r="M22" s="23">
        <v>8483</v>
      </c>
      <c r="N22" s="25">
        <f>SUM(N23:N25)</f>
        <v>16228</v>
      </c>
      <c r="O22" s="25">
        <f>SUM(O23:O25)</f>
        <v>7749</v>
      </c>
      <c r="P22" s="25">
        <f>SUM(P23:P25)</f>
        <v>8479</v>
      </c>
      <c r="Q22" s="22"/>
      <c r="R22" s="19" t="s">
        <v>9</v>
      </c>
    </row>
    <row r="23" spans="1:18" s="18" customFormat="1" ht="20.25" customHeight="1">
      <c r="A23" s="45"/>
      <c r="B23" s="68" t="s">
        <v>199</v>
      </c>
      <c r="C23" s="76"/>
      <c r="D23" s="21"/>
      <c r="E23" s="25">
        <v>6194</v>
      </c>
      <c r="F23" s="24">
        <v>2957</v>
      </c>
      <c r="G23" s="23">
        <v>3237</v>
      </c>
      <c r="H23" s="25">
        <v>6214</v>
      </c>
      <c r="I23" s="24">
        <v>2960</v>
      </c>
      <c r="J23" s="23">
        <v>3254</v>
      </c>
      <c r="K23" s="25">
        <v>6251</v>
      </c>
      <c r="L23" s="24">
        <v>2974</v>
      </c>
      <c r="M23" s="23">
        <v>3277</v>
      </c>
      <c r="N23" s="25">
        <v>6266</v>
      </c>
      <c r="O23" s="24">
        <v>2983</v>
      </c>
      <c r="P23" s="23">
        <v>3283</v>
      </c>
      <c r="Q23" s="22"/>
      <c r="R23" s="69" t="s">
        <v>198</v>
      </c>
    </row>
    <row r="24" spans="1:18" s="18" customFormat="1" ht="20.25" customHeight="1">
      <c r="A24" s="45"/>
      <c r="B24" s="68" t="s">
        <v>197</v>
      </c>
      <c r="C24" s="76"/>
      <c r="D24" s="21"/>
      <c r="E24" s="25">
        <v>6392</v>
      </c>
      <c r="F24" s="24">
        <v>3021</v>
      </c>
      <c r="G24" s="23">
        <v>3371</v>
      </c>
      <c r="H24" s="25">
        <v>6345</v>
      </c>
      <c r="I24" s="24">
        <v>2981</v>
      </c>
      <c r="J24" s="23">
        <v>3364</v>
      </c>
      <c r="K24" s="25">
        <v>6333</v>
      </c>
      <c r="L24" s="24">
        <v>2981</v>
      </c>
      <c r="M24" s="23">
        <v>3352</v>
      </c>
      <c r="N24" s="25">
        <v>6292</v>
      </c>
      <c r="O24" s="24">
        <v>2945</v>
      </c>
      <c r="P24" s="23">
        <v>3347</v>
      </c>
      <c r="Q24" s="22"/>
      <c r="R24" s="69" t="s">
        <v>196</v>
      </c>
    </row>
    <row r="25" spans="1:18" s="18" customFormat="1" ht="20.25" customHeight="1">
      <c r="A25" s="76"/>
      <c r="B25" s="68" t="s">
        <v>195</v>
      </c>
      <c r="E25" s="25">
        <v>3673</v>
      </c>
      <c r="F25" s="24">
        <v>1816</v>
      </c>
      <c r="G25" s="23">
        <v>1857</v>
      </c>
      <c r="H25" s="25">
        <v>3676</v>
      </c>
      <c r="I25" s="24">
        <v>1819</v>
      </c>
      <c r="J25" s="23">
        <v>1857</v>
      </c>
      <c r="K25" s="25">
        <v>3678</v>
      </c>
      <c r="L25" s="24">
        <v>1824</v>
      </c>
      <c r="M25" s="23">
        <v>1854</v>
      </c>
      <c r="N25" s="25">
        <v>3670</v>
      </c>
      <c r="O25" s="24">
        <v>1821</v>
      </c>
      <c r="P25" s="23">
        <v>1849</v>
      </c>
      <c r="Q25" s="85"/>
      <c r="R25" s="69" t="s">
        <v>194</v>
      </c>
    </row>
    <row r="26" spans="1:18" s="18" customFormat="1" ht="21" customHeight="1">
      <c r="A26" s="45"/>
      <c r="B26" s="46" t="s">
        <v>5</v>
      </c>
      <c r="C26" s="46"/>
      <c r="D26" s="28"/>
      <c r="E26" s="25">
        <v>79003</v>
      </c>
      <c r="F26" s="24">
        <v>39167</v>
      </c>
      <c r="G26" s="23">
        <v>39836</v>
      </c>
      <c r="H26" s="25">
        <v>79438</v>
      </c>
      <c r="I26" s="24">
        <v>39345</v>
      </c>
      <c r="J26" s="23">
        <v>40093</v>
      </c>
      <c r="K26" s="25">
        <v>79770</v>
      </c>
      <c r="L26" s="24">
        <v>39538</v>
      </c>
      <c r="M26" s="23">
        <v>40232</v>
      </c>
      <c r="N26" s="25">
        <v>79820</v>
      </c>
      <c r="O26" s="24">
        <v>39554</v>
      </c>
      <c r="P26" s="23">
        <v>40266</v>
      </c>
      <c r="Q26" s="22"/>
      <c r="R26" s="19" t="s">
        <v>10</v>
      </c>
    </row>
    <row r="27" spans="1:18" s="18" customFormat="1" ht="40.5" customHeigh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18" s="43" customFormat="1">
      <c r="B28" s="43" t="s">
        <v>0</v>
      </c>
      <c r="C28" s="44">
        <v>1.2</v>
      </c>
      <c r="D28" s="43" t="s">
        <v>67</v>
      </c>
    </row>
    <row r="29" spans="1:18" s="42" customFormat="1">
      <c r="B29" s="43" t="s">
        <v>14</v>
      </c>
      <c r="C29" s="44">
        <v>1.2</v>
      </c>
      <c r="D29" s="43" t="s">
        <v>66</v>
      </c>
    </row>
    <row r="30" spans="1:18" ht="6" customHeigh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Q30" s="41"/>
      <c r="R30" s="41"/>
    </row>
    <row r="31" spans="1:18" s="18" customFormat="1" ht="23.25" customHeight="1">
      <c r="A31" s="163" t="s">
        <v>15</v>
      </c>
      <c r="B31" s="163"/>
      <c r="C31" s="163"/>
      <c r="D31" s="164"/>
      <c r="E31" s="169" t="s">
        <v>65</v>
      </c>
      <c r="F31" s="170"/>
      <c r="G31" s="171"/>
      <c r="H31" s="169" t="s">
        <v>64</v>
      </c>
      <c r="I31" s="170"/>
      <c r="J31" s="171"/>
      <c r="K31" s="169" t="s">
        <v>63</v>
      </c>
      <c r="L31" s="170"/>
      <c r="M31" s="171"/>
      <c r="N31" s="169" t="s">
        <v>62</v>
      </c>
      <c r="O31" s="170"/>
      <c r="P31" s="171"/>
      <c r="Q31" s="172" t="s">
        <v>16</v>
      </c>
      <c r="R31" s="173"/>
    </row>
    <row r="32" spans="1:18" s="18" customFormat="1" ht="18" customHeight="1">
      <c r="A32" s="165"/>
      <c r="B32" s="165"/>
      <c r="C32" s="165"/>
      <c r="D32" s="166"/>
      <c r="E32" s="61" t="s">
        <v>1</v>
      </c>
      <c r="F32" s="36" t="s">
        <v>2</v>
      </c>
      <c r="G32" s="37" t="s">
        <v>3</v>
      </c>
      <c r="H32" s="26" t="s">
        <v>1</v>
      </c>
      <c r="I32" s="36" t="s">
        <v>2</v>
      </c>
      <c r="J32" s="26" t="s">
        <v>3</v>
      </c>
      <c r="K32" s="40" t="s">
        <v>1</v>
      </c>
      <c r="L32" s="36" t="s">
        <v>2</v>
      </c>
      <c r="M32" s="26" t="s">
        <v>3</v>
      </c>
      <c r="N32" s="40" t="s">
        <v>1</v>
      </c>
      <c r="O32" s="36" t="s">
        <v>2</v>
      </c>
      <c r="P32" s="26" t="s">
        <v>3</v>
      </c>
      <c r="Q32" s="174"/>
      <c r="R32" s="175"/>
    </row>
    <row r="33" spans="1:18" s="18" customFormat="1" ht="16.5" customHeight="1">
      <c r="A33" s="167"/>
      <c r="B33" s="167"/>
      <c r="C33" s="167"/>
      <c r="D33" s="168"/>
      <c r="E33" s="34" t="s">
        <v>6</v>
      </c>
      <c r="F33" s="33" t="s">
        <v>7</v>
      </c>
      <c r="G33" s="60" t="s">
        <v>8</v>
      </c>
      <c r="H33" s="35" t="s">
        <v>6</v>
      </c>
      <c r="I33" s="33" t="s">
        <v>7</v>
      </c>
      <c r="J33" s="35" t="s">
        <v>8</v>
      </c>
      <c r="K33" s="33" t="s">
        <v>6</v>
      </c>
      <c r="L33" s="33" t="s">
        <v>7</v>
      </c>
      <c r="M33" s="35" t="s">
        <v>8</v>
      </c>
      <c r="N33" s="33" t="s">
        <v>6</v>
      </c>
      <c r="O33" s="33" t="s">
        <v>7</v>
      </c>
      <c r="P33" s="35" t="s">
        <v>8</v>
      </c>
      <c r="Q33" s="176"/>
      <c r="R33" s="177"/>
    </row>
    <row r="34" spans="1:18" s="31" customFormat="1" ht="28.5" customHeight="1">
      <c r="A34" s="45" t="s">
        <v>47</v>
      </c>
      <c r="B34" s="19"/>
      <c r="C34" s="19"/>
      <c r="D34" s="19"/>
      <c r="E34" s="25">
        <v>69737</v>
      </c>
      <c r="F34" s="24">
        <v>34774</v>
      </c>
      <c r="G34" s="23">
        <v>34963</v>
      </c>
      <c r="H34" s="25">
        <v>70022</v>
      </c>
      <c r="I34" s="24">
        <v>34890</v>
      </c>
      <c r="J34" s="23">
        <v>35132</v>
      </c>
      <c r="K34" s="25">
        <v>70363</v>
      </c>
      <c r="L34" s="24">
        <v>35041</v>
      </c>
      <c r="M34" s="23">
        <v>35322</v>
      </c>
      <c r="N34" s="59">
        <f>N35+N38</f>
        <v>70527</v>
      </c>
      <c r="O34" s="59">
        <f>O35+O38</f>
        <v>35089</v>
      </c>
      <c r="P34" s="59">
        <f>P35+P38</f>
        <v>35438</v>
      </c>
      <c r="Q34" s="19" t="s">
        <v>193</v>
      </c>
      <c r="R34" s="84"/>
    </row>
    <row r="35" spans="1:18" s="18" customFormat="1" ht="20.25" customHeight="1">
      <c r="A35" s="19"/>
      <c r="B35" s="19" t="s">
        <v>4</v>
      </c>
      <c r="C35" s="19"/>
      <c r="D35" s="19"/>
      <c r="E35" s="25">
        <v>13699</v>
      </c>
      <c r="F35" s="24">
        <v>6678</v>
      </c>
      <c r="G35" s="23">
        <v>7021</v>
      </c>
      <c r="H35" s="25">
        <v>13720</v>
      </c>
      <c r="I35" s="24">
        <v>6695</v>
      </c>
      <c r="J35" s="23">
        <v>7025</v>
      </c>
      <c r="K35" s="25">
        <v>13729</v>
      </c>
      <c r="L35" s="24">
        <v>6718</v>
      </c>
      <c r="M35" s="23">
        <v>7011</v>
      </c>
      <c r="N35" s="25">
        <f>SUM(N36:N37)</f>
        <v>13677</v>
      </c>
      <c r="O35" s="25">
        <f>SUM(O36:O37)</f>
        <v>6679</v>
      </c>
      <c r="P35" s="24">
        <f>SUM(P36:P37)</f>
        <v>6998</v>
      </c>
      <c r="Q35" s="19"/>
      <c r="R35" s="19" t="s">
        <v>9</v>
      </c>
    </row>
    <row r="36" spans="1:18" s="18" customFormat="1" ht="20.25" customHeight="1">
      <c r="A36" s="19"/>
      <c r="B36" s="68" t="s">
        <v>192</v>
      </c>
      <c r="C36" s="19"/>
      <c r="D36" s="19"/>
      <c r="E36" s="25">
        <v>5982</v>
      </c>
      <c r="F36" s="24">
        <v>2947</v>
      </c>
      <c r="G36" s="23">
        <v>3035</v>
      </c>
      <c r="H36" s="25">
        <v>5964</v>
      </c>
      <c r="I36" s="24">
        <v>2950</v>
      </c>
      <c r="J36" s="23">
        <v>3014</v>
      </c>
      <c r="K36" s="25">
        <v>5986</v>
      </c>
      <c r="L36" s="24">
        <v>2977</v>
      </c>
      <c r="M36" s="23">
        <v>3009</v>
      </c>
      <c r="N36" s="25">
        <v>5966</v>
      </c>
      <c r="O36" s="24">
        <v>2965</v>
      </c>
      <c r="P36" s="24">
        <v>3001</v>
      </c>
      <c r="Q36" s="19"/>
      <c r="R36" s="69" t="s">
        <v>191</v>
      </c>
    </row>
    <row r="37" spans="1:18" s="18" customFormat="1" ht="20.25" customHeight="1">
      <c r="B37" s="68" t="s">
        <v>190</v>
      </c>
      <c r="E37" s="25">
        <v>7717</v>
      </c>
      <c r="F37" s="24">
        <v>3731</v>
      </c>
      <c r="G37" s="23">
        <v>3986</v>
      </c>
      <c r="H37" s="25">
        <v>7756</v>
      </c>
      <c r="I37" s="24">
        <v>3745</v>
      </c>
      <c r="J37" s="23">
        <v>4011</v>
      </c>
      <c r="K37" s="25">
        <v>7743</v>
      </c>
      <c r="L37" s="24">
        <v>3741</v>
      </c>
      <c r="M37" s="23">
        <v>4002</v>
      </c>
      <c r="N37" s="25">
        <v>7711</v>
      </c>
      <c r="O37" s="24">
        <v>3714</v>
      </c>
      <c r="P37" s="24">
        <v>3997</v>
      </c>
      <c r="R37" s="68" t="s">
        <v>189</v>
      </c>
    </row>
    <row r="38" spans="1:18" s="18" customFormat="1" ht="20.25" customHeight="1">
      <c r="B38" s="29" t="s">
        <v>5</v>
      </c>
      <c r="C38" s="29"/>
      <c r="D38" s="28"/>
      <c r="E38" s="25">
        <v>56038</v>
      </c>
      <c r="F38" s="24">
        <v>28096</v>
      </c>
      <c r="G38" s="23">
        <v>27942</v>
      </c>
      <c r="H38" s="25">
        <v>56302</v>
      </c>
      <c r="I38" s="24">
        <v>28195</v>
      </c>
      <c r="J38" s="23">
        <v>28107</v>
      </c>
      <c r="K38" s="25">
        <v>56634</v>
      </c>
      <c r="L38" s="24">
        <v>28323</v>
      </c>
      <c r="M38" s="23">
        <v>28311</v>
      </c>
      <c r="N38" s="25">
        <v>56850</v>
      </c>
      <c r="O38" s="24">
        <v>28410</v>
      </c>
      <c r="P38" s="24">
        <v>28440</v>
      </c>
      <c r="Q38" s="19"/>
      <c r="R38" s="45" t="s">
        <v>10</v>
      </c>
    </row>
    <row r="39" spans="1:18" s="18" customFormat="1" ht="20.25" customHeight="1">
      <c r="A39" s="45" t="s">
        <v>46</v>
      </c>
      <c r="D39" s="76"/>
      <c r="E39" s="25">
        <v>81661</v>
      </c>
      <c r="F39" s="24">
        <v>40374</v>
      </c>
      <c r="G39" s="23">
        <v>41287</v>
      </c>
      <c r="H39" s="25">
        <v>81756</v>
      </c>
      <c r="I39" s="24">
        <v>40429</v>
      </c>
      <c r="J39" s="23">
        <v>41327</v>
      </c>
      <c r="K39" s="25">
        <v>81569</v>
      </c>
      <c r="L39" s="24">
        <v>40291</v>
      </c>
      <c r="M39" s="23">
        <v>41278</v>
      </c>
      <c r="N39" s="24">
        <f>N40+N43</f>
        <v>81411</v>
      </c>
      <c r="O39" s="24">
        <f>O40+O43</f>
        <v>40143</v>
      </c>
      <c r="P39" s="24">
        <f>P40+P43</f>
        <v>41268</v>
      </c>
      <c r="Q39" s="19" t="s">
        <v>188</v>
      </c>
      <c r="R39" s="83"/>
    </row>
    <row r="40" spans="1:18" s="18" customFormat="1" ht="20.25" customHeight="1">
      <c r="A40" s="19"/>
      <c r="B40" s="19" t="s">
        <v>4</v>
      </c>
      <c r="C40" s="19"/>
      <c r="D40" s="45"/>
      <c r="E40" s="25">
        <v>5315</v>
      </c>
      <c r="F40" s="24">
        <v>2578</v>
      </c>
      <c r="G40" s="23">
        <v>2737</v>
      </c>
      <c r="H40" s="25">
        <v>5350</v>
      </c>
      <c r="I40" s="24">
        <v>2591</v>
      </c>
      <c r="J40" s="23">
        <v>2759</v>
      </c>
      <c r="K40" s="25">
        <v>5302</v>
      </c>
      <c r="L40" s="24">
        <v>2563</v>
      </c>
      <c r="M40" s="23">
        <v>2739</v>
      </c>
      <c r="N40" s="25">
        <f>SUM(N41:N42)</f>
        <v>5284</v>
      </c>
      <c r="O40" s="25">
        <f>SUM(O41:O42)</f>
        <v>2548</v>
      </c>
      <c r="P40" s="24">
        <f>SUM(P41:P42)</f>
        <v>2736</v>
      </c>
      <c r="Q40" s="19"/>
      <c r="R40" s="45" t="s">
        <v>9</v>
      </c>
    </row>
    <row r="41" spans="1:18" s="18" customFormat="1" ht="20.25" customHeight="1">
      <c r="A41" s="19"/>
      <c r="B41" s="68" t="s">
        <v>187</v>
      </c>
      <c r="C41" s="19"/>
      <c r="D41" s="19"/>
      <c r="E41" s="25">
        <v>2865</v>
      </c>
      <c r="F41" s="24">
        <v>1385</v>
      </c>
      <c r="G41" s="23">
        <v>1480</v>
      </c>
      <c r="H41" s="25">
        <v>2882</v>
      </c>
      <c r="I41" s="24">
        <v>1394</v>
      </c>
      <c r="J41" s="23">
        <v>1488</v>
      </c>
      <c r="K41" s="25">
        <v>2875</v>
      </c>
      <c r="L41" s="24">
        <v>1385</v>
      </c>
      <c r="M41" s="23">
        <v>1490</v>
      </c>
      <c r="N41" s="25">
        <v>2882</v>
      </c>
      <c r="O41" s="24">
        <v>1386</v>
      </c>
      <c r="P41" s="23">
        <v>1496</v>
      </c>
      <c r="Q41" s="19"/>
      <c r="R41" s="69" t="s">
        <v>186</v>
      </c>
    </row>
    <row r="42" spans="1:18" s="18" customFormat="1" ht="20.25" customHeight="1">
      <c r="A42" s="19"/>
      <c r="B42" s="68" t="s">
        <v>185</v>
      </c>
      <c r="C42" s="19"/>
      <c r="D42" s="19"/>
      <c r="E42" s="25">
        <v>2450</v>
      </c>
      <c r="F42" s="24">
        <v>1193</v>
      </c>
      <c r="G42" s="23">
        <v>1257</v>
      </c>
      <c r="H42" s="25">
        <v>2468</v>
      </c>
      <c r="I42" s="24">
        <v>1197</v>
      </c>
      <c r="J42" s="23">
        <v>1271</v>
      </c>
      <c r="K42" s="25">
        <v>2427</v>
      </c>
      <c r="L42" s="24">
        <v>1178</v>
      </c>
      <c r="M42" s="23">
        <v>1249</v>
      </c>
      <c r="N42" s="25">
        <v>2402</v>
      </c>
      <c r="O42" s="24">
        <v>1162</v>
      </c>
      <c r="P42" s="23">
        <v>1240</v>
      </c>
      <c r="Q42" s="19"/>
      <c r="R42" s="69" t="s">
        <v>184</v>
      </c>
    </row>
    <row r="43" spans="1:18" s="18" customFormat="1" ht="20.25" customHeight="1">
      <c r="A43" s="29"/>
      <c r="B43" s="29" t="s">
        <v>5</v>
      </c>
      <c r="C43" s="29"/>
      <c r="D43" s="28"/>
      <c r="E43" s="25">
        <v>76346</v>
      </c>
      <c r="F43" s="24">
        <v>37796</v>
      </c>
      <c r="G43" s="23">
        <v>38550</v>
      </c>
      <c r="H43" s="25">
        <v>76406</v>
      </c>
      <c r="I43" s="24">
        <v>37838</v>
      </c>
      <c r="J43" s="23">
        <v>38568</v>
      </c>
      <c r="K43" s="25">
        <v>76267</v>
      </c>
      <c r="L43" s="24">
        <v>37728</v>
      </c>
      <c r="M43" s="23">
        <v>38539</v>
      </c>
      <c r="N43" s="25">
        <v>76127</v>
      </c>
      <c r="O43" s="24">
        <v>37595</v>
      </c>
      <c r="P43" s="23">
        <v>38532</v>
      </c>
      <c r="Q43" s="19"/>
      <c r="R43" s="19" t="s">
        <v>10</v>
      </c>
    </row>
    <row r="44" spans="1:18" s="18" customFormat="1" ht="20.25" customHeight="1">
      <c r="A44" s="45" t="s">
        <v>45</v>
      </c>
      <c r="B44" s="27"/>
      <c r="C44" s="27"/>
      <c r="D44" s="26"/>
      <c r="E44" s="25">
        <v>21017</v>
      </c>
      <c r="F44" s="24">
        <v>10436</v>
      </c>
      <c r="G44" s="23">
        <v>10581</v>
      </c>
      <c r="H44" s="25">
        <v>21099</v>
      </c>
      <c r="I44" s="24">
        <v>10455</v>
      </c>
      <c r="J44" s="23">
        <v>10644</v>
      </c>
      <c r="K44" s="25">
        <v>21190</v>
      </c>
      <c r="L44" s="24">
        <v>10485</v>
      </c>
      <c r="M44" s="23">
        <v>10705</v>
      </c>
      <c r="N44" s="63">
        <f>N45+N47</f>
        <v>21170</v>
      </c>
      <c r="O44" s="63">
        <f>O45+O47</f>
        <v>10463</v>
      </c>
      <c r="P44" s="63">
        <f>P45+P47</f>
        <v>10707</v>
      </c>
      <c r="Q44" s="19" t="s">
        <v>183</v>
      </c>
      <c r="R44" s="19"/>
    </row>
    <row r="45" spans="1:18" s="18" customFormat="1" ht="20.25" customHeight="1">
      <c r="A45" s="19"/>
      <c r="B45" s="19" t="s">
        <v>4</v>
      </c>
      <c r="C45" s="19"/>
      <c r="D45" s="19"/>
      <c r="E45" s="25">
        <v>3693</v>
      </c>
      <c r="F45" s="24">
        <v>1758</v>
      </c>
      <c r="G45" s="23">
        <v>1935</v>
      </c>
      <c r="H45" s="25">
        <v>3698</v>
      </c>
      <c r="I45" s="24">
        <v>1755</v>
      </c>
      <c r="J45" s="23">
        <v>1943</v>
      </c>
      <c r="K45" s="25">
        <v>3688</v>
      </c>
      <c r="L45" s="24">
        <v>1755</v>
      </c>
      <c r="M45" s="23">
        <v>1933</v>
      </c>
      <c r="N45" s="25">
        <v>3643</v>
      </c>
      <c r="O45" s="24">
        <v>1735</v>
      </c>
      <c r="P45" s="23">
        <v>1908</v>
      </c>
      <c r="Q45" s="19"/>
      <c r="R45" s="19" t="s">
        <v>9</v>
      </c>
    </row>
    <row r="46" spans="1:18" s="18" customFormat="1" ht="20.25" customHeight="1">
      <c r="A46" s="19"/>
      <c r="B46" s="68" t="s">
        <v>182</v>
      </c>
      <c r="C46" s="19"/>
      <c r="D46" s="19"/>
      <c r="E46" s="25">
        <v>3693</v>
      </c>
      <c r="F46" s="24">
        <v>1758</v>
      </c>
      <c r="G46" s="23">
        <v>1935</v>
      </c>
      <c r="H46" s="25">
        <v>3698</v>
      </c>
      <c r="I46" s="24">
        <v>1755</v>
      </c>
      <c r="J46" s="23">
        <v>1943</v>
      </c>
      <c r="K46" s="25">
        <v>3688</v>
      </c>
      <c r="L46" s="24">
        <v>1755</v>
      </c>
      <c r="M46" s="23">
        <v>1933</v>
      </c>
      <c r="N46" s="25">
        <v>3643</v>
      </c>
      <c r="O46" s="24">
        <v>1735</v>
      </c>
      <c r="P46" s="23">
        <v>1908</v>
      </c>
      <c r="Q46" s="19"/>
      <c r="R46" s="69" t="s">
        <v>181</v>
      </c>
    </row>
    <row r="47" spans="1:18" s="18" customFormat="1" ht="20.25" customHeight="1">
      <c r="A47" s="29"/>
      <c r="B47" s="29" t="s">
        <v>5</v>
      </c>
      <c r="C47" s="29"/>
      <c r="D47" s="28"/>
      <c r="E47" s="25">
        <v>17324</v>
      </c>
      <c r="F47" s="24">
        <v>8678</v>
      </c>
      <c r="G47" s="23">
        <v>8646</v>
      </c>
      <c r="H47" s="25">
        <v>17401</v>
      </c>
      <c r="I47" s="24">
        <v>8700</v>
      </c>
      <c r="J47" s="23">
        <v>8701</v>
      </c>
      <c r="K47" s="25">
        <v>17502</v>
      </c>
      <c r="L47" s="24">
        <v>8730</v>
      </c>
      <c r="M47" s="23">
        <v>8772</v>
      </c>
      <c r="N47" s="25">
        <v>17527</v>
      </c>
      <c r="O47" s="24">
        <v>8728</v>
      </c>
      <c r="P47" s="23">
        <v>8799</v>
      </c>
      <c r="Q47" s="19"/>
      <c r="R47" s="19" t="s">
        <v>10</v>
      </c>
    </row>
    <row r="48" spans="1:18" s="18" customFormat="1" ht="20.25" customHeight="1">
      <c r="A48" s="45" t="s">
        <v>44</v>
      </c>
      <c r="B48" s="75"/>
      <c r="C48" s="75"/>
      <c r="D48" s="46"/>
      <c r="E48" s="25">
        <v>70753</v>
      </c>
      <c r="F48" s="24">
        <v>35293</v>
      </c>
      <c r="G48" s="23">
        <v>35460</v>
      </c>
      <c r="H48" s="25">
        <v>70993</v>
      </c>
      <c r="I48" s="24">
        <v>35387</v>
      </c>
      <c r="J48" s="23">
        <v>35606</v>
      </c>
      <c r="K48" s="25">
        <v>71308</v>
      </c>
      <c r="L48" s="24">
        <v>35514</v>
      </c>
      <c r="M48" s="23">
        <v>35794</v>
      </c>
      <c r="N48" s="63">
        <f>N49+N51</f>
        <v>71403</v>
      </c>
      <c r="O48" s="63">
        <f>O49+O51</f>
        <v>35569</v>
      </c>
      <c r="P48" s="63">
        <f>P49+P51</f>
        <v>35834</v>
      </c>
      <c r="Q48" s="19" t="s">
        <v>180</v>
      </c>
    </row>
    <row r="49" spans="1:18" s="18" customFormat="1" ht="20.25" customHeight="1">
      <c r="A49" s="19" t="s">
        <v>179</v>
      </c>
      <c r="B49" s="29" t="s">
        <v>4</v>
      </c>
      <c r="C49" s="75"/>
      <c r="D49" s="46"/>
      <c r="E49" s="25">
        <v>4157</v>
      </c>
      <c r="F49" s="24">
        <v>1998</v>
      </c>
      <c r="G49" s="23">
        <v>2159</v>
      </c>
      <c r="H49" s="25">
        <v>4173</v>
      </c>
      <c r="I49" s="24">
        <v>1989</v>
      </c>
      <c r="J49" s="23">
        <v>2184</v>
      </c>
      <c r="K49" s="25">
        <v>4133</v>
      </c>
      <c r="L49" s="24">
        <v>1963</v>
      </c>
      <c r="M49" s="23">
        <v>2170</v>
      </c>
      <c r="N49" s="25">
        <v>4062</v>
      </c>
      <c r="O49" s="24">
        <v>1939</v>
      </c>
      <c r="P49" s="23">
        <v>2123</v>
      </c>
      <c r="R49" s="19" t="s">
        <v>173</v>
      </c>
    </row>
    <row r="50" spans="1:18" s="18" customFormat="1" ht="20.25" customHeight="1">
      <c r="A50" s="68"/>
      <c r="B50" s="68" t="s">
        <v>178</v>
      </c>
      <c r="C50" s="68"/>
      <c r="D50" s="46"/>
      <c r="E50" s="25">
        <v>4157</v>
      </c>
      <c r="F50" s="24">
        <v>1998</v>
      </c>
      <c r="G50" s="23">
        <v>2159</v>
      </c>
      <c r="H50" s="25">
        <v>4173</v>
      </c>
      <c r="I50" s="24">
        <v>1989</v>
      </c>
      <c r="J50" s="23">
        <v>2184</v>
      </c>
      <c r="K50" s="25">
        <v>4133</v>
      </c>
      <c r="L50" s="24">
        <v>1963</v>
      </c>
      <c r="M50" s="23">
        <v>2170</v>
      </c>
      <c r="N50" s="25">
        <v>4062</v>
      </c>
      <c r="O50" s="24">
        <v>1939</v>
      </c>
      <c r="P50" s="23">
        <v>2123</v>
      </c>
      <c r="R50" s="69" t="s">
        <v>177</v>
      </c>
    </row>
    <row r="51" spans="1:18" s="18" customFormat="1" ht="20.25" customHeight="1">
      <c r="A51" s="68" t="s">
        <v>176</v>
      </c>
      <c r="B51" s="17"/>
      <c r="C51" s="68"/>
      <c r="D51" s="46"/>
      <c r="E51" s="25">
        <v>66596</v>
      </c>
      <c r="F51" s="24">
        <v>33295</v>
      </c>
      <c r="G51" s="23">
        <v>33301</v>
      </c>
      <c r="H51" s="25">
        <v>66820</v>
      </c>
      <c r="I51" s="24">
        <v>33398</v>
      </c>
      <c r="J51" s="23">
        <v>33422</v>
      </c>
      <c r="K51" s="25">
        <v>67175</v>
      </c>
      <c r="L51" s="24">
        <v>33551</v>
      </c>
      <c r="M51" s="23">
        <v>33624</v>
      </c>
      <c r="N51" s="25">
        <v>67341</v>
      </c>
      <c r="O51" s="24">
        <v>33630</v>
      </c>
      <c r="P51" s="23">
        <v>33711</v>
      </c>
      <c r="R51" s="69" t="s">
        <v>10</v>
      </c>
    </row>
    <row r="52" spans="1:18" s="18" customFormat="1" ht="5.25" customHeight="1"/>
    <row r="53" spans="1:18" s="18" customFormat="1" ht="5.25" customHeight="1"/>
    <row r="54" spans="1:18" s="18" customFormat="1" ht="5.2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1:18" s="18" customFormat="1">
      <c r="A55" s="43"/>
      <c r="B55" s="43" t="s">
        <v>0</v>
      </c>
      <c r="C55" s="44">
        <v>1.2</v>
      </c>
      <c r="D55" s="43" t="s">
        <v>67</v>
      </c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</row>
    <row r="56" spans="1:18" s="18" customFormat="1">
      <c r="A56" s="42"/>
      <c r="B56" s="43" t="s">
        <v>14</v>
      </c>
      <c r="C56" s="44">
        <v>1.2</v>
      </c>
      <c r="D56" s="43" t="s">
        <v>66</v>
      </c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</row>
    <row r="57" spans="1:18" s="43" customFormat="1" ht="9.75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17"/>
      <c r="P57" s="17"/>
      <c r="Q57" s="41"/>
      <c r="R57" s="41"/>
    </row>
    <row r="58" spans="1:18" s="42" customFormat="1" ht="23.25" customHeight="1">
      <c r="A58" s="163" t="s">
        <v>15</v>
      </c>
      <c r="B58" s="163"/>
      <c r="C58" s="163"/>
      <c r="D58" s="164"/>
      <c r="E58" s="169" t="s">
        <v>65</v>
      </c>
      <c r="F58" s="170"/>
      <c r="G58" s="171"/>
      <c r="H58" s="169" t="s">
        <v>64</v>
      </c>
      <c r="I58" s="170"/>
      <c r="J58" s="171"/>
      <c r="K58" s="169" t="s">
        <v>63</v>
      </c>
      <c r="L58" s="170"/>
      <c r="M58" s="171"/>
      <c r="N58" s="169" t="s">
        <v>62</v>
      </c>
      <c r="O58" s="170"/>
      <c r="P58" s="171"/>
      <c r="Q58" s="172" t="s">
        <v>16</v>
      </c>
      <c r="R58" s="173"/>
    </row>
    <row r="59" spans="1:18" ht="16.5" customHeight="1">
      <c r="A59" s="165"/>
      <c r="B59" s="165"/>
      <c r="C59" s="165"/>
      <c r="D59" s="166"/>
      <c r="E59" s="61" t="s">
        <v>1</v>
      </c>
      <c r="F59" s="36" t="s">
        <v>2</v>
      </c>
      <c r="G59" s="37" t="s">
        <v>3</v>
      </c>
      <c r="H59" s="26" t="s">
        <v>1</v>
      </c>
      <c r="I59" s="36" t="s">
        <v>2</v>
      </c>
      <c r="J59" s="26" t="s">
        <v>3</v>
      </c>
      <c r="K59" s="40" t="s">
        <v>1</v>
      </c>
      <c r="L59" s="36" t="s">
        <v>2</v>
      </c>
      <c r="M59" s="26" t="s">
        <v>3</v>
      </c>
      <c r="N59" s="40" t="s">
        <v>1</v>
      </c>
      <c r="O59" s="36" t="s">
        <v>2</v>
      </c>
      <c r="P59" s="26" t="s">
        <v>3</v>
      </c>
      <c r="Q59" s="174"/>
      <c r="R59" s="175"/>
    </row>
    <row r="60" spans="1:18" s="18" customFormat="1" ht="21.75" customHeight="1">
      <c r="A60" s="167"/>
      <c r="B60" s="167"/>
      <c r="C60" s="167"/>
      <c r="D60" s="168"/>
      <c r="E60" s="34" t="s">
        <v>6</v>
      </c>
      <c r="F60" s="33" t="s">
        <v>7</v>
      </c>
      <c r="G60" s="60" t="s">
        <v>8</v>
      </c>
      <c r="H60" s="35" t="s">
        <v>6</v>
      </c>
      <c r="I60" s="33" t="s">
        <v>7</v>
      </c>
      <c r="J60" s="35" t="s">
        <v>8</v>
      </c>
      <c r="K60" s="33" t="s">
        <v>6</v>
      </c>
      <c r="L60" s="33" t="s">
        <v>7</v>
      </c>
      <c r="M60" s="35" t="s">
        <v>8</v>
      </c>
      <c r="N60" s="33" t="s">
        <v>6</v>
      </c>
      <c r="O60" s="33" t="s">
        <v>7</v>
      </c>
      <c r="P60" s="35" t="s">
        <v>8</v>
      </c>
      <c r="Q60" s="176"/>
      <c r="R60" s="177"/>
    </row>
    <row r="61" spans="1:18" s="18" customFormat="1" ht="23.25" customHeight="1">
      <c r="A61" s="45" t="s">
        <v>43</v>
      </c>
      <c r="B61" s="75"/>
      <c r="C61" s="75"/>
      <c r="D61" s="46"/>
      <c r="E61" s="80">
        <v>80646</v>
      </c>
      <c r="F61" s="79">
        <v>39249</v>
      </c>
      <c r="G61" s="78">
        <v>41397</v>
      </c>
      <c r="H61" s="80">
        <v>81221</v>
      </c>
      <c r="I61" s="79">
        <v>39564</v>
      </c>
      <c r="J61" s="78">
        <v>41657</v>
      </c>
      <c r="K61" s="80">
        <f t="shared" ref="K61:P61" si="2">K62+K66</f>
        <v>81632</v>
      </c>
      <c r="L61" s="79">
        <f t="shared" si="2"/>
        <v>39738</v>
      </c>
      <c r="M61" s="78">
        <f t="shared" si="2"/>
        <v>41894</v>
      </c>
      <c r="N61" s="82">
        <f t="shared" si="2"/>
        <v>82100</v>
      </c>
      <c r="O61" s="82">
        <f t="shared" si="2"/>
        <v>39990</v>
      </c>
      <c r="P61" s="59">
        <f t="shared" si="2"/>
        <v>42110</v>
      </c>
      <c r="Q61" s="19" t="s">
        <v>175</v>
      </c>
    </row>
    <row r="62" spans="1:18" s="18" customFormat="1" ht="23.25" customHeight="1">
      <c r="A62" s="19" t="s">
        <v>174</v>
      </c>
      <c r="B62" s="75"/>
      <c r="C62" s="75"/>
      <c r="D62" s="46"/>
      <c r="E62" s="80">
        <v>32739</v>
      </c>
      <c r="F62" s="79">
        <v>15941</v>
      </c>
      <c r="G62" s="78">
        <v>16798</v>
      </c>
      <c r="H62" s="80">
        <v>32963</v>
      </c>
      <c r="I62" s="79">
        <v>16108</v>
      </c>
      <c r="J62" s="78">
        <v>16855</v>
      </c>
      <c r="K62" s="80">
        <f>K63+K64+K65</f>
        <v>33084</v>
      </c>
      <c r="L62" s="79">
        <f>L63+L64+L65</f>
        <v>16149</v>
      </c>
      <c r="M62" s="78">
        <f>M63+M64+M65</f>
        <v>16935</v>
      </c>
      <c r="N62" s="80">
        <f>SUM(N63:N65)</f>
        <v>33253</v>
      </c>
      <c r="O62" s="80">
        <f>SUM(O63:O65)</f>
        <v>16201</v>
      </c>
      <c r="P62" s="79">
        <f>SUM(P63:P65)</f>
        <v>17052</v>
      </c>
      <c r="Q62" s="19" t="s">
        <v>173</v>
      </c>
    </row>
    <row r="63" spans="1:18" s="18" customFormat="1" ht="23.25" customHeight="1">
      <c r="A63" s="68"/>
      <c r="B63" s="68" t="s">
        <v>172</v>
      </c>
      <c r="C63" s="68"/>
      <c r="D63" s="46"/>
      <c r="E63" s="80">
        <v>12557</v>
      </c>
      <c r="F63" s="79">
        <v>6008</v>
      </c>
      <c r="G63" s="78">
        <v>6549</v>
      </c>
      <c r="H63" s="80">
        <v>12568</v>
      </c>
      <c r="I63" s="79">
        <v>6019</v>
      </c>
      <c r="J63" s="78">
        <v>6549</v>
      </c>
      <c r="K63" s="80">
        <v>12580</v>
      </c>
      <c r="L63" s="79">
        <v>6011</v>
      </c>
      <c r="M63" s="78">
        <v>6569</v>
      </c>
      <c r="N63" s="80">
        <v>12662</v>
      </c>
      <c r="O63" s="79">
        <v>6021</v>
      </c>
      <c r="P63" s="78">
        <v>6641</v>
      </c>
      <c r="R63" s="69" t="s">
        <v>171</v>
      </c>
    </row>
    <row r="64" spans="1:18" s="18" customFormat="1" ht="23.25" customHeight="1">
      <c r="A64" s="68"/>
      <c r="B64" s="68" t="s">
        <v>170</v>
      </c>
      <c r="C64" s="68"/>
      <c r="D64" s="46"/>
      <c r="E64" s="80">
        <v>9509</v>
      </c>
      <c r="F64" s="79">
        <v>4652</v>
      </c>
      <c r="G64" s="78">
        <v>4857</v>
      </c>
      <c r="H64" s="80">
        <v>9610</v>
      </c>
      <c r="I64" s="79">
        <v>4721</v>
      </c>
      <c r="J64" s="78">
        <v>4889</v>
      </c>
      <c r="K64" s="80">
        <v>9651</v>
      </c>
      <c r="L64" s="79">
        <v>4736</v>
      </c>
      <c r="M64" s="78">
        <v>4915</v>
      </c>
      <c r="N64" s="80">
        <v>9663</v>
      </c>
      <c r="O64" s="79">
        <v>4742</v>
      </c>
      <c r="P64" s="78">
        <v>4921</v>
      </c>
      <c r="Q64" s="76"/>
      <c r="R64" s="68" t="s">
        <v>169</v>
      </c>
    </row>
    <row r="65" spans="1:20" s="18" customFormat="1" ht="23.25" customHeight="1">
      <c r="A65" s="68"/>
      <c r="B65" s="68" t="s">
        <v>168</v>
      </c>
      <c r="C65" s="68"/>
      <c r="D65" s="26"/>
      <c r="E65" s="80">
        <v>10673</v>
      </c>
      <c r="F65" s="79">
        <v>5281</v>
      </c>
      <c r="G65" s="78">
        <v>5392</v>
      </c>
      <c r="H65" s="80">
        <v>10785</v>
      </c>
      <c r="I65" s="79">
        <v>5368</v>
      </c>
      <c r="J65" s="78">
        <v>5417</v>
      </c>
      <c r="K65" s="80">
        <v>10853</v>
      </c>
      <c r="L65" s="79">
        <v>5402</v>
      </c>
      <c r="M65" s="78">
        <v>5451</v>
      </c>
      <c r="N65" s="80">
        <v>10928</v>
      </c>
      <c r="O65" s="79">
        <v>5438</v>
      </c>
      <c r="P65" s="78">
        <v>5490</v>
      </c>
      <c r="Q65" s="76"/>
      <c r="R65" s="68" t="s">
        <v>167</v>
      </c>
    </row>
    <row r="66" spans="1:20" s="18" customFormat="1" ht="23.25" customHeight="1">
      <c r="A66" s="45"/>
      <c r="B66" s="46" t="s">
        <v>5</v>
      </c>
      <c r="C66" s="46"/>
      <c r="D66" s="28"/>
      <c r="E66" s="80">
        <v>47907</v>
      </c>
      <c r="F66" s="79">
        <v>23308</v>
      </c>
      <c r="G66" s="78">
        <v>24599</v>
      </c>
      <c r="H66" s="80">
        <v>48258</v>
      </c>
      <c r="I66" s="79">
        <v>23456</v>
      </c>
      <c r="J66" s="78">
        <v>24802</v>
      </c>
      <c r="K66" s="80">
        <v>48548</v>
      </c>
      <c r="L66" s="79">
        <v>23589</v>
      </c>
      <c r="M66" s="78">
        <v>24959</v>
      </c>
      <c r="N66" s="80">
        <v>48847</v>
      </c>
      <c r="O66" s="79">
        <v>23789</v>
      </c>
      <c r="P66" s="78">
        <v>25058</v>
      </c>
      <c r="Q66" s="45"/>
      <c r="R66" s="45" t="s">
        <v>10</v>
      </c>
    </row>
    <row r="67" spans="1:20" s="18" customFormat="1" ht="20.25" customHeight="1">
      <c r="A67" s="19" t="s">
        <v>42</v>
      </c>
      <c r="B67" s="19"/>
      <c r="C67" s="19"/>
      <c r="D67" s="19"/>
      <c r="E67" s="80">
        <v>127938</v>
      </c>
      <c r="F67" s="79">
        <v>63429</v>
      </c>
      <c r="G67" s="78">
        <v>64509</v>
      </c>
      <c r="H67" s="80">
        <v>128257</v>
      </c>
      <c r="I67" s="79">
        <v>63554</v>
      </c>
      <c r="J67" s="78">
        <v>64703</v>
      </c>
      <c r="K67" s="80">
        <f t="shared" ref="K67:P67" si="3">K68+K72</f>
        <v>128513</v>
      </c>
      <c r="L67" s="79">
        <f t="shared" si="3"/>
        <v>63698</v>
      </c>
      <c r="M67" s="78">
        <f t="shared" si="3"/>
        <v>64815</v>
      </c>
      <c r="N67" s="25">
        <f t="shared" si="3"/>
        <v>128611</v>
      </c>
      <c r="O67" s="25">
        <f t="shared" si="3"/>
        <v>63608</v>
      </c>
      <c r="P67" s="24">
        <f t="shared" si="3"/>
        <v>65003</v>
      </c>
      <c r="Q67" s="45" t="s">
        <v>166</v>
      </c>
      <c r="R67" s="81"/>
    </row>
    <row r="68" spans="1:20" s="18" customFormat="1" ht="20.25" customHeight="1">
      <c r="A68" s="19"/>
      <c r="B68" s="19" t="s">
        <v>4</v>
      </c>
      <c r="C68" s="19"/>
      <c r="D68" s="19"/>
      <c r="E68" s="80">
        <v>19422</v>
      </c>
      <c r="F68" s="79">
        <v>9390</v>
      </c>
      <c r="G68" s="78">
        <v>10032</v>
      </c>
      <c r="H68" s="80">
        <v>19372</v>
      </c>
      <c r="I68" s="79">
        <v>9349</v>
      </c>
      <c r="J68" s="78">
        <v>10023</v>
      </c>
      <c r="K68" s="80">
        <f>K69+K70+K71</f>
        <v>19328</v>
      </c>
      <c r="L68" s="79">
        <f>L69+L70+L71</f>
        <v>9343</v>
      </c>
      <c r="M68" s="78">
        <f>M69+M70+M71</f>
        <v>9985</v>
      </c>
      <c r="N68" s="80">
        <f>SUM(N69:N71)</f>
        <v>19251</v>
      </c>
      <c r="O68" s="80">
        <f>SUM(O69:O71)</f>
        <v>9295</v>
      </c>
      <c r="P68" s="79">
        <f>SUM(P69:P71)</f>
        <v>9956</v>
      </c>
      <c r="Q68" s="19"/>
      <c r="R68" s="19" t="s">
        <v>9</v>
      </c>
    </row>
    <row r="69" spans="1:20" s="31" customFormat="1" ht="20.25" customHeight="1">
      <c r="A69" s="19"/>
      <c r="B69" s="68" t="s">
        <v>165</v>
      </c>
      <c r="C69" s="19"/>
      <c r="D69" s="19"/>
      <c r="E69" s="80">
        <v>6521</v>
      </c>
      <c r="F69" s="79">
        <v>3122</v>
      </c>
      <c r="G69" s="78">
        <v>3399</v>
      </c>
      <c r="H69" s="80">
        <v>6432</v>
      </c>
      <c r="I69" s="79">
        <v>3073</v>
      </c>
      <c r="J69" s="78">
        <v>3359</v>
      </c>
      <c r="K69" s="80">
        <v>6382</v>
      </c>
      <c r="L69" s="79">
        <v>3052</v>
      </c>
      <c r="M69" s="78">
        <v>3330</v>
      </c>
      <c r="N69" s="80">
        <v>6331</v>
      </c>
      <c r="O69" s="79">
        <v>3004</v>
      </c>
      <c r="P69" s="78">
        <v>3327</v>
      </c>
      <c r="Q69" s="19"/>
      <c r="R69" s="69" t="s">
        <v>164</v>
      </c>
    </row>
    <row r="70" spans="1:20" s="18" customFormat="1" ht="20.25" customHeight="1">
      <c r="A70" s="19"/>
      <c r="B70" s="68" t="s">
        <v>163</v>
      </c>
      <c r="C70" s="19"/>
      <c r="D70" s="19"/>
      <c r="E70" s="80">
        <v>4109</v>
      </c>
      <c r="F70" s="79">
        <v>1986</v>
      </c>
      <c r="G70" s="78">
        <v>2123</v>
      </c>
      <c r="H70" s="80">
        <v>4103</v>
      </c>
      <c r="I70" s="79">
        <v>1977</v>
      </c>
      <c r="J70" s="78">
        <v>2126</v>
      </c>
      <c r="K70" s="80">
        <v>4103</v>
      </c>
      <c r="L70" s="79">
        <v>1982</v>
      </c>
      <c r="M70" s="78">
        <v>2121</v>
      </c>
      <c r="N70" s="80">
        <v>4110</v>
      </c>
      <c r="O70" s="79">
        <v>1991</v>
      </c>
      <c r="P70" s="78">
        <v>2119</v>
      </c>
      <c r="Q70" s="19"/>
      <c r="R70" s="69" t="s">
        <v>162</v>
      </c>
    </row>
    <row r="71" spans="1:20" s="18" customFormat="1" ht="20.25" customHeight="1">
      <c r="A71" s="19"/>
      <c r="B71" s="68" t="s">
        <v>161</v>
      </c>
      <c r="C71" s="19"/>
      <c r="D71" s="19"/>
      <c r="E71" s="80">
        <v>8792</v>
      </c>
      <c r="F71" s="79">
        <v>4282</v>
      </c>
      <c r="G71" s="78">
        <v>4510</v>
      </c>
      <c r="H71" s="80">
        <v>8837</v>
      </c>
      <c r="I71" s="79">
        <v>4299</v>
      </c>
      <c r="J71" s="78">
        <v>4538</v>
      </c>
      <c r="K71" s="80">
        <v>8843</v>
      </c>
      <c r="L71" s="79">
        <v>4309</v>
      </c>
      <c r="M71" s="78">
        <v>4534</v>
      </c>
      <c r="N71" s="80">
        <v>8810</v>
      </c>
      <c r="O71" s="79">
        <v>4300</v>
      </c>
      <c r="P71" s="78">
        <v>4510</v>
      </c>
      <c r="Q71" s="19"/>
      <c r="R71" s="69" t="s">
        <v>160</v>
      </c>
    </row>
    <row r="72" spans="1:20" s="18" customFormat="1" ht="20.25" customHeight="1">
      <c r="A72" s="19"/>
      <c r="B72" s="19" t="s">
        <v>5</v>
      </c>
      <c r="C72" s="19"/>
      <c r="D72" s="19"/>
      <c r="E72" s="80">
        <v>108516</v>
      </c>
      <c r="F72" s="79">
        <v>54039</v>
      </c>
      <c r="G72" s="78">
        <v>54477</v>
      </c>
      <c r="H72" s="80">
        <v>108885</v>
      </c>
      <c r="I72" s="79">
        <v>54205</v>
      </c>
      <c r="J72" s="78">
        <v>54680</v>
      </c>
      <c r="K72" s="80">
        <v>109185</v>
      </c>
      <c r="L72" s="79">
        <v>54355</v>
      </c>
      <c r="M72" s="78">
        <v>54830</v>
      </c>
      <c r="N72" s="80">
        <v>109360</v>
      </c>
      <c r="O72" s="79">
        <v>54313</v>
      </c>
      <c r="P72" s="79">
        <v>55047</v>
      </c>
      <c r="Q72" s="19"/>
      <c r="R72" s="19" t="s">
        <v>10</v>
      </c>
    </row>
    <row r="73" spans="1:20" s="18" customFormat="1" ht="20.25" customHeight="1">
      <c r="A73" s="19" t="s">
        <v>41</v>
      </c>
      <c r="B73" s="19"/>
      <c r="C73" s="19"/>
      <c r="D73" s="19"/>
      <c r="E73" s="80">
        <v>72085</v>
      </c>
      <c r="F73" s="79">
        <v>35456</v>
      </c>
      <c r="G73" s="79">
        <v>36629</v>
      </c>
      <c r="H73" s="80">
        <v>72021</v>
      </c>
      <c r="I73" s="79">
        <v>35419</v>
      </c>
      <c r="J73" s="78">
        <v>36602</v>
      </c>
      <c r="K73" s="80">
        <f t="shared" ref="K73:P73" si="4">K74+K78</f>
        <v>72039</v>
      </c>
      <c r="L73" s="79">
        <f t="shared" si="4"/>
        <v>35380</v>
      </c>
      <c r="M73" s="78">
        <f t="shared" si="4"/>
        <v>36659</v>
      </c>
      <c r="N73" s="25">
        <f t="shared" si="4"/>
        <v>71944</v>
      </c>
      <c r="O73" s="25">
        <f t="shared" si="4"/>
        <v>35308</v>
      </c>
      <c r="P73" s="24">
        <f t="shared" si="4"/>
        <v>36636</v>
      </c>
      <c r="Q73" s="19" t="s">
        <v>159</v>
      </c>
      <c r="R73" s="19"/>
    </row>
    <row r="74" spans="1:20" s="18" customFormat="1" ht="20.25" customHeight="1">
      <c r="A74" s="19"/>
      <c r="B74" s="19" t="s">
        <v>4</v>
      </c>
      <c r="C74" s="19"/>
      <c r="D74" s="19"/>
      <c r="E74" s="80">
        <v>16877</v>
      </c>
      <c r="F74" s="79">
        <v>8209</v>
      </c>
      <c r="G74" s="78">
        <v>8668</v>
      </c>
      <c r="H74" s="80">
        <v>16870</v>
      </c>
      <c r="I74" s="79">
        <v>8228</v>
      </c>
      <c r="J74" s="78">
        <v>8642</v>
      </c>
      <c r="K74" s="80">
        <f>K75+K76+K77</f>
        <v>16828</v>
      </c>
      <c r="L74" s="79">
        <f>L75+L76+L77</f>
        <v>8198</v>
      </c>
      <c r="M74" s="78">
        <f>M75+M76+M77</f>
        <v>8630</v>
      </c>
      <c r="N74" s="80">
        <f>SUM(N75:N77)</f>
        <v>16742</v>
      </c>
      <c r="O74" s="80">
        <f>SUM(O75:O77)</f>
        <v>8171</v>
      </c>
      <c r="P74" s="79">
        <f>SUM(P75:P77)</f>
        <v>8571</v>
      </c>
      <c r="Q74" s="19"/>
      <c r="R74" s="19" t="s">
        <v>9</v>
      </c>
    </row>
    <row r="75" spans="1:20" s="18" customFormat="1" ht="20.25" customHeight="1">
      <c r="A75" s="19"/>
      <c r="B75" s="68" t="s">
        <v>158</v>
      </c>
      <c r="C75" s="19"/>
      <c r="D75" s="19"/>
      <c r="E75" s="80">
        <v>5478</v>
      </c>
      <c r="F75" s="79">
        <v>2688</v>
      </c>
      <c r="G75" s="78">
        <v>2790</v>
      </c>
      <c r="H75" s="80">
        <v>5480</v>
      </c>
      <c r="I75" s="79">
        <v>2685</v>
      </c>
      <c r="J75" s="78">
        <v>2795</v>
      </c>
      <c r="K75" s="80">
        <v>5487</v>
      </c>
      <c r="L75" s="79">
        <v>2687</v>
      </c>
      <c r="M75" s="78">
        <v>2800</v>
      </c>
      <c r="N75" s="80">
        <v>5485</v>
      </c>
      <c r="O75" s="79">
        <v>2690</v>
      </c>
      <c r="P75" s="78">
        <v>2795</v>
      </c>
      <c r="Q75" s="19"/>
      <c r="R75" s="69" t="s">
        <v>157</v>
      </c>
    </row>
    <row r="76" spans="1:20" s="18" customFormat="1" ht="20.25" customHeight="1">
      <c r="A76" s="19"/>
      <c r="B76" s="68" t="s">
        <v>156</v>
      </c>
      <c r="C76" s="19"/>
      <c r="D76" s="19"/>
      <c r="E76" s="80">
        <v>3414</v>
      </c>
      <c r="F76" s="79">
        <v>1583</v>
      </c>
      <c r="G76" s="78">
        <v>1831</v>
      </c>
      <c r="H76" s="80">
        <v>3433</v>
      </c>
      <c r="I76" s="79">
        <v>1594</v>
      </c>
      <c r="J76" s="78">
        <v>1839</v>
      </c>
      <c r="K76" s="80">
        <v>3413</v>
      </c>
      <c r="L76" s="79">
        <v>1580</v>
      </c>
      <c r="M76" s="78">
        <v>1833</v>
      </c>
      <c r="N76" s="80">
        <v>3362</v>
      </c>
      <c r="O76" s="79">
        <v>1559</v>
      </c>
      <c r="P76" s="78">
        <v>1803</v>
      </c>
      <c r="Q76" s="19"/>
      <c r="R76" s="68" t="s">
        <v>155</v>
      </c>
    </row>
    <row r="77" spans="1:20" s="18" customFormat="1" ht="20.25" customHeight="1">
      <c r="A77" s="19"/>
      <c r="B77" s="68" t="s">
        <v>154</v>
      </c>
      <c r="C77" s="19"/>
      <c r="D77" s="19"/>
      <c r="E77" s="80">
        <v>7985</v>
      </c>
      <c r="F77" s="79">
        <v>3938</v>
      </c>
      <c r="G77" s="78">
        <v>4047</v>
      </c>
      <c r="H77" s="80">
        <v>7957</v>
      </c>
      <c r="I77" s="79">
        <v>3949</v>
      </c>
      <c r="J77" s="78">
        <v>4008</v>
      </c>
      <c r="K77" s="80">
        <v>7928</v>
      </c>
      <c r="L77" s="79">
        <v>3931</v>
      </c>
      <c r="M77" s="78">
        <v>3997</v>
      </c>
      <c r="N77" s="80">
        <v>7895</v>
      </c>
      <c r="O77" s="79">
        <v>3922</v>
      </c>
      <c r="P77" s="78">
        <v>3973</v>
      </c>
      <c r="Q77" s="19"/>
      <c r="R77" s="69" t="s">
        <v>153</v>
      </c>
    </row>
    <row r="78" spans="1:20" s="18" customFormat="1" ht="20.25" customHeight="1">
      <c r="A78" s="29"/>
      <c r="B78" s="29" t="s">
        <v>5</v>
      </c>
      <c r="C78" s="29"/>
      <c r="D78" s="28"/>
      <c r="E78" s="80">
        <v>55208</v>
      </c>
      <c r="F78" s="79">
        <v>27247</v>
      </c>
      <c r="G78" s="78">
        <v>27961</v>
      </c>
      <c r="H78" s="80">
        <v>55151</v>
      </c>
      <c r="I78" s="79">
        <v>27191</v>
      </c>
      <c r="J78" s="78">
        <v>27960</v>
      </c>
      <c r="K78" s="80">
        <v>55211</v>
      </c>
      <c r="L78" s="79">
        <v>27182</v>
      </c>
      <c r="M78" s="78">
        <v>28029</v>
      </c>
      <c r="N78" s="80">
        <v>55202</v>
      </c>
      <c r="O78" s="79">
        <v>27137</v>
      </c>
      <c r="P78" s="78">
        <v>28065</v>
      </c>
      <c r="Q78" s="19"/>
      <c r="R78" s="19" t="s">
        <v>10</v>
      </c>
    </row>
    <row r="79" spans="1:20" s="18" customFormat="1" ht="20.25" customHeight="1"/>
    <row r="80" spans="1:20" s="18" customFormat="1" ht="20.25" customHeight="1">
      <c r="A80" s="43"/>
      <c r="B80" s="43" t="s">
        <v>0</v>
      </c>
      <c r="C80" s="44">
        <v>1.2</v>
      </c>
      <c r="D80" s="43" t="s">
        <v>67</v>
      </c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2"/>
      <c r="T80" s="42"/>
    </row>
    <row r="81" spans="1:20" s="42" customFormat="1">
      <c r="B81" s="43" t="s">
        <v>14</v>
      </c>
      <c r="C81" s="44">
        <v>1.2</v>
      </c>
      <c r="D81" s="43" t="s">
        <v>66</v>
      </c>
      <c r="S81" s="17"/>
      <c r="T81" s="17"/>
    </row>
    <row r="82" spans="1:20" ht="7.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Q82" s="41"/>
      <c r="R82" s="41"/>
      <c r="S82" s="18"/>
      <c r="T82" s="18"/>
    </row>
    <row r="83" spans="1:20" s="18" customFormat="1" ht="24" customHeight="1">
      <c r="A83" s="163" t="s">
        <v>15</v>
      </c>
      <c r="B83" s="163"/>
      <c r="C83" s="163"/>
      <c r="D83" s="164"/>
      <c r="E83" s="169" t="s">
        <v>65</v>
      </c>
      <c r="F83" s="170"/>
      <c r="G83" s="171"/>
      <c r="H83" s="169" t="s">
        <v>64</v>
      </c>
      <c r="I83" s="170"/>
      <c r="J83" s="171"/>
      <c r="K83" s="169" t="s">
        <v>63</v>
      </c>
      <c r="L83" s="170"/>
      <c r="M83" s="171"/>
      <c r="N83" s="169" t="s">
        <v>62</v>
      </c>
      <c r="O83" s="170"/>
      <c r="P83" s="171"/>
      <c r="Q83" s="172" t="s">
        <v>16</v>
      </c>
      <c r="R83" s="173"/>
    </row>
    <row r="84" spans="1:20" s="18" customFormat="1" ht="18" customHeight="1">
      <c r="A84" s="165"/>
      <c r="B84" s="165"/>
      <c r="C84" s="165"/>
      <c r="D84" s="166"/>
      <c r="E84" s="61" t="s">
        <v>1</v>
      </c>
      <c r="F84" s="36" t="s">
        <v>2</v>
      </c>
      <c r="G84" s="37" t="s">
        <v>3</v>
      </c>
      <c r="H84" s="26" t="s">
        <v>1</v>
      </c>
      <c r="I84" s="36" t="s">
        <v>2</v>
      </c>
      <c r="J84" s="26" t="s">
        <v>3</v>
      </c>
      <c r="K84" s="40" t="s">
        <v>1</v>
      </c>
      <c r="L84" s="36" t="s">
        <v>2</v>
      </c>
      <c r="M84" s="26" t="s">
        <v>3</v>
      </c>
      <c r="N84" s="40" t="s">
        <v>1</v>
      </c>
      <c r="O84" s="36" t="s">
        <v>2</v>
      </c>
      <c r="P84" s="26" t="s">
        <v>3</v>
      </c>
      <c r="Q84" s="174"/>
      <c r="R84" s="175"/>
    </row>
    <row r="85" spans="1:20" s="18" customFormat="1" ht="13.5" customHeight="1">
      <c r="A85" s="167"/>
      <c r="B85" s="167"/>
      <c r="C85" s="167"/>
      <c r="D85" s="168"/>
      <c r="E85" s="34" t="s">
        <v>6</v>
      </c>
      <c r="F85" s="33" t="s">
        <v>7</v>
      </c>
      <c r="G85" s="60" t="s">
        <v>8</v>
      </c>
      <c r="H85" s="35" t="s">
        <v>6</v>
      </c>
      <c r="I85" s="33" t="s">
        <v>7</v>
      </c>
      <c r="J85" s="35" t="s">
        <v>8</v>
      </c>
      <c r="K85" s="33" t="s">
        <v>6</v>
      </c>
      <c r="L85" s="33" t="s">
        <v>7</v>
      </c>
      <c r="M85" s="35" t="s">
        <v>8</v>
      </c>
      <c r="N85" s="33" t="s">
        <v>6</v>
      </c>
      <c r="O85" s="33" t="s">
        <v>7</v>
      </c>
      <c r="P85" s="35" t="s">
        <v>8</v>
      </c>
      <c r="Q85" s="176"/>
      <c r="R85" s="177"/>
      <c r="S85" s="31"/>
      <c r="T85" s="31"/>
    </row>
    <row r="86" spans="1:20" s="31" customFormat="1" ht="18.75" customHeight="1">
      <c r="A86" s="19" t="s">
        <v>40</v>
      </c>
      <c r="B86" s="19"/>
      <c r="C86" s="19"/>
      <c r="D86" s="19"/>
      <c r="E86" s="25">
        <v>127064</v>
      </c>
      <c r="F86" s="24">
        <v>62245</v>
      </c>
      <c r="G86" s="23">
        <v>64819</v>
      </c>
      <c r="H86" s="25">
        <v>127279</v>
      </c>
      <c r="I86" s="24">
        <v>62460</v>
      </c>
      <c r="J86" s="23">
        <v>64819</v>
      </c>
      <c r="K86" s="25">
        <v>127437</v>
      </c>
      <c r="L86" s="24">
        <v>62540</v>
      </c>
      <c r="M86" s="23">
        <v>64897</v>
      </c>
      <c r="N86" s="25">
        <f>N87+N94</f>
        <v>127224</v>
      </c>
      <c r="O86" s="25">
        <f>O87+O94</f>
        <v>62442</v>
      </c>
      <c r="P86" s="59">
        <f>P87+P94</f>
        <v>64782</v>
      </c>
      <c r="Q86" s="19" t="s">
        <v>152</v>
      </c>
      <c r="R86" s="19"/>
      <c r="S86" s="18"/>
      <c r="T86" s="18"/>
    </row>
    <row r="87" spans="1:20" s="18" customFormat="1" ht="18.75" customHeight="1">
      <c r="A87" s="19"/>
      <c r="B87" s="19" t="s">
        <v>4</v>
      </c>
      <c r="C87" s="19"/>
      <c r="D87" s="19"/>
      <c r="E87" s="25">
        <v>39763</v>
      </c>
      <c r="F87" s="24">
        <v>19382</v>
      </c>
      <c r="G87" s="23">
        <v>20381</v>
      </c>
      <c r="H87" s="25">
        <v>39866</v>
      </c>
      <c r="I87" s="24">
        <v>19436</v>
      </c>
      <c r="J87" s="23">
        <v>20430</v>
      </c>
      <c r="K87" s="25">
        <v>39949</v>
      </c>
      <c r="L87" s="24">
        <v>19461</v>
      </c>
      <c r="M87" s="23">
        <v>20488</v>
      </c>
      <c r="N87" s="25">
        <f>SUM(N88:N93)</f>
        <v>39988</v>
      </c>
      <c r="O87" s="25">
        <f>SUM(O88:O93)</f>
        <v>19485</v>
      </c>
      <c r="P87" s="24">
        <f>SUM(P88:P93)</f>
        <v>20503</v>
      </c>
      <c r="Q87" s="19"/>
      <c r="R87" s="19" t="s">
        <v>9</v>
      </c>
    </row>
    <row r="88" spans="1:20" s="18" customFormat="1" ht="18.75" customHeight="1">
      <c r="A88" s="19"/>
      <c r="B88" s="68" t="s">
        <v>151</v>
      </c>
      <c r="C88" s="19"/>
      <c r="D88" s="19"/>
      <c r="E88" s="25">
        <v>9847</v>
      </c>
      <c r="F88" s="24">
        <v>4751</v>
      </c>
      <c r="G88" s="23">
        <v>5096</v>
      </c>
      <c r="H88" s="25">
        <v>9828</v>
      </c>
      <c r="I88" s="24">
        <v>4738</v>
      </c>
      <c r="J88" s="23">
        <v>5090</v>
      </c>
      <c r="K88" s="25">
        <v>9843</v>
      </c>
      <c r="L88" s="24">
        <v>4739</v>
      </c>
      <c r="M88" s="23">
        <v>5104</v>
      </c>
      <c r="N88" s="25">
        <v>9804</v>
      </c>
      <c r="O88" s="24">
        <v>4723</v>
      </c>
      <c r="P88" s="24">
        <v>5081</v>
      </c>
      <c r="Q88" s="19"/>
      <c r="R88" s="69" t="s">
        <v>150</v>
      </c>
    </row>
    <row r="89" spans="1:20" s="18" customFormat="1" ht="18.75" customHeight="1">
      <c r="A89" s="19"/>
      <c r="B89" s="68" t="s">
        <v>149</v>
      </c>
      <c r="C89" s="19"/>
      <c r="D89" s="19"/>
      <c r="E89" s="25">
        <v>3603</v>
      </c>
      <c r="F89" s="24">
        <v>1730</v>
      </c>
      <c r="G89" s="23">
        <v>1873</v>
      </c>
      <c r="H89" s="25">
        <v>3602</v>
      </c>
      <c r="I89" s="24">
        <v>1727</v>
      </c>
      <c r="J89" s="23">
        <v>1875</v>
      </c>
      <c r="K89" s="25">
        <v>3569</v>
      </c>
      <c r="L89" s="24">
        <v>1705</v>
      </c>
      <c r="M89" s="23">
        <v>1864</v>
      </c>
      <c r="N89" s="25">
        <v>3545</v>
      </c>
      <c r="O89" s="24">
        <v>1683</v>
      </c>
      <c r="P89" s="24">
        <v>1862</v>
      </c>
      <c r="Q89" s="19"/>
      <c r="R89" s="69" t="s">
        <v>148</v>
      </c>
    </row>
    <row r="90" spans="1:20" s="18" customFormat="1" ht="18.75" customHeight="1">
      <c r="A90" s="19"/>
      <c r="B90" s="68" t="s">
        <v>147</v>
      </c>
      <c r="C90" s="19"/>
      <c r="D90" s="19"/>
      <c r="E90" s="25">
        <v>1900</v>
      </c>
      <c r="F90" s="24">
        <v>922</v>
      </c>
      <c r="G90" s="23">
        <v>978</v>
      </c>
      <c r="H90" s="25">
        <v>1898</v>
      </c>
      <c r="I90" s="24">
        <v>926</v>
      </c>
      <c r="J90" s="23">
        <v>972</v>
      </c>
      <c r="K90" s="25">
        <v>1915</v>
      </c>
      <c r="L90" s="24">
        <v>938</v>
      </c>
      <c r="M90" s="23">
        <v>977</v>
      </c>
      <c r="N90" s="25">
        <v>1982</v>
      </c>
      <c r="O90" s="24">
        <v>966</v>
      </c>
      <c r="P90" s="24">
        <v>1016</v>
      </c>
      <c r="Q90" s="19"/>
      <c r="R90" s="69" t="s">
        <v>146</v>
      </c>
    </row>
    <row r="91" spans="1:20" s="18" customFormat="1" ht="18.75" customHeight="1">
      <c r="A91" s="29"/>
      <c r="B91" s="68" t="s">
        <v>145</v>
      </c>
      <c r="E91" s="25">
        <v>3548</v>
      </c>
      <c r="F91" s="24">
        <v>1682</v>
      </c>
      <c r="G91" s="23">
        <v>1866</v>
      </c>
      <c r="H91" s="25">
        <v>3568</v>
      </c>
      <c r="I91" s="24">
        <v>1692</v>
      </c>
      <c r="J91" s="23">
        <v>1876</v>
      </c>
      <c r="K91" s="25">
        <v>3565</v>
      </c>
      <c r="L91" s="24">
        <v>1686</v>
      </c>
      <c r="M91" s="23">
        <v>1879</v>
      </c>
      <c r="N91" s="25">
        <v>3571</v>
      </c>
      <c r="O91" s="24">
        <v>1690</v>
      </c>
      <c r="P91" s="23">
        <v>1881</v>
      </c>
      <c r="R91" s="69" t="s">
        <v>144</v>
      </c>
    </row>
    <row r="92" spans="1:20" s="18" customFormat="1" ht="18.75" customHeight="1">
      <c r="A92" s="29"/>
      <c r="B92" s="68" t="s">
        <v>143</v>
      </c>
      <c r="C92" s="29"/>
      <c r="D92" s="28"/>
      <c r="E92" s="25">
        <v>12342</v>
      </c>
      <c r="F92" s="24">
        <v>6146</v>
      </c>
      <c r="G92" s="23">
        <v>6196</v>
      </c>
      <c r="H92" s="25">
        <v>12430</v>
      </c>
      <c r="I92" s="24">
        <v>6182</v>
      </c>
      <c r="J92" s="23">
        <v>6248</v>
      </c>
      <c r="K92" s="25">
        <v>12488</v>
      </c>
      <c r="L92" s="24">
        <v>6203</v>
      </c>
      <c r="M92" s="23">
        <v>6285</v>
      </c>
      <c r="N92" s="25">
        <v>12538</v>
      </c>
      <c r="O92" s="24">
        <v>6237</v>
      </c>
      <c r="P92" s="23">
        <v>6301</v>
      </c>
      <c r="Q92" s="19"/>
      <c r="R92" s="69" t="s">
        <v>142</v>
      </c>
    </row>
    <row r="93" spans="1:20" s="18" customFormat="1" ht="18.75" customHeight="1">
      <c r="A93" s="26"/>
      <c r="B93" s="68" t="s">
        <v>141</v>
      </c>
      <c r="C93" s="26"/>
      <c r="D93" s="26"/>
      <c r="E93" s="25">
        <v>8523</v>
      </c>
      <c r="F93" s="24">
        <v>4151</v>
      </c>
      <c r="G93" s="23">
        <v>4372</v>
      </c>
      <c r="H93" s="25">
        <v>8540</v>
      </c>
      <c r="I93" s="24">
        <v>4171</v>
      </c>
      <c r="J93" s="23">
        <v>4369</v>
      </c>
      <c r="K93" s="25">
        <v>8569</v>
      </c>
      <c r="L93" s="24">
        <v>4190</v>
      </c>
      <c r="M93" s="23">
        <v>4379</v>
      </c>
      <c r="N93" s="25">
        <v>8548</v>
      </c>
      <c r="O93" s="24">
        <v>4186</v>
      </c>
      <c r="P93" s="23">
        <v>4362</v>
      </c>
      <c r="Q93" s="19"/>
      <c r="R93" s="69" t="s">
        <v>140</v>
      </c>
    </row>
    <row r="94" spans="1:20" s="18" customFormat="1" ht="18.75" customHeight="1">
      <c r="A94" s="45"/>
      <c r="B94" s="46" t="s">
        <v>5</v>
      </c>
      <c r="C94" s="46"/>
      <c r="D94" s="28"/>
      <c r="E94" s="25">
        <v>87301</v>
      </c>
      <c r="F94" s="24">
        <v>42863</v>
      </c>
      <c r="G94" s="23">
        <v>44438</v>
      </c>
      <c r="H94" s="25">
        <v>87413</v>
      </c>
      <c r="I94" s="24">
        <v>43024</v>
      </c>
      <c r="J94" s="23">
        <v>44389</v>
      </c>
      <c r="K94" s="25">
        <v>87488</v>
      </c>
      <c r="L94" s="24">
        <v>43079</v>
      </c>
      <c r="M94" s="23">
        <v>44409</v>
      </c>
      <c r="N94" s="25">
        <v>87236</v>
      </c>
      <c r="O94" s="24">
        <v>42957</v>
      </c>
      <c r="P94" s="23">
        <v>44279</v>
      </c>
      <c r="Q94" s="19"/>
      <c r="R94" s="19" t="s">
        <v>10</v>
      </c>
    </row>
    <row r="95" spans="1:20" s="18" customFormat="1" ht="18.75" customHeight="1">
      <c r="A95" s="19" t="s">
        <v>39</v>
      </c>
      <c r="B95" s="19"/>
      <c r="C95" s="75"/>
      <c r="D95" s="19"/>
      <c r="E95" s="25">
        <v>43435</v>
      </c>
      <c r="F95" s="24">
        <v>21635</v>
      </c>
      <c r="G95" s="23">
        <v>21800</v>
      </c>
      <c r="H95" s="25">
        <v>43403</v>
      </c>
      <c r="I95" s="24">
        <v>21655</v>
      </c>
      <c r="J95" s="23">
        <v>21748</v>
      </c>
      <c r="K95" s="25">
        <v>43348</v>
      </c>
      <c r="L95" s="24">
        <v>21599</v>
      </c>
      <c r="M95" s="23">
        <v>21749</v>
      </c>
      <c r="N95" s="24">
        <f>N96+N99</f>
        <v>43288</v>
      </c>
      <c r="O95" s="24">
        <f>O96+O99</f>
        <v>21520</v>
      </c>
      <c r="P95" s="24">
        <f>P96+P99</f>
        <v>21768</v>
      </c>
      <c r="Q95" s="19" t="s">
        <v>139</v>
      </c>
      <c r="R95" s="77"/>
    </row>
    <row r="96" spans="1:20" s="18" customFormat="1" ht="18.75" customHeight="1">
      <c r="A96" s="19"/>
      <c r="B96" s="19" t="s">
        <v>4</v>
      </c>
      <c r="C96" s="19"/>
      <c r="D96" s="19"/>
      <c r="E96" s="25">
        <v>10280</v>
      </c>
      <c r="F96" s="24">
        <v>5061</v>
      </c>
      <c r="G96" s="23">
        <v>5219</v>
      </c>
      <c r="H96" s="25">
        <v>10250</v>
      </c>
      <c r="I96" s="24">
        <v>5052</v>
      </c>
      <c r="J96" s="23">
        <v>5198</v>
      </c>
      <c r="K96" s="25">
        <v>10154</v>
      </c>
      <c r="L96" s="24">
        <v>4994</v>
      </c>
      <c r="M96" s="23">
        <v>5160</v>
      </c>
      <c r="N96" s="25">
        <f>SUM(N97:N98)</f>
        <v>10122</v>
      </c>
      <c r="O96" s="25">
        <f>SUM(O97:O98)</f>
        <v>4947</v>
      </c>
      <c r="P96" s="24">
        <f>SUM(P97:P98)</f>
        <v>5175</v>
      </c>
      <c r="Q96" s="19"/>
      <c r="R96" s="19" t="s">
        <v>9</v>
      </c>
    </row>
    <row r="97" spans="1:20" s="18" customFormat="1" ht="18.75" customHeight="1">
      <c r="A97" s="68"/>
      <c r="B97" s="68" t="s">
        <v>138</v>
      </c>
      <c r="C97" s="68"/>
      <c r="D97" s="19"/>
      <c r="E97" s="25">
        <v>5424</v>
      </c>
      <c r="F97" s="24">
        <v>2612</v>
      </c>
      <c r="G97" s="23">
        <v>2812</v>
      </c>
      <c r="H97" s="25">
        <v>5385</v>
      </c>
      <c r="I97" s="24">
        <v>2612</v>
      </c>
      <c r="J97" s="23">
        <v>2773</v>
      </c>
      <c r="K97" s="25">
        <v>5338</v>
      </c>
      <c r="L97" s="24">
        <v>2583</v>
      </c>
      <c r="M97" s="23">
        <v>2755</v>
      </c>
      <c r="N97" s="25">
        <v>5307</v>
      </c>
      <c r="O97" s="24">
        <v>2551</v>
      </c>
      <c r="P97" s="23">
        <v>2756</v>
      </c>
      <c r="Q97" s="69"/>
      <c r="R97" s="69" t="s">
        <v>137</v>
      </c>
    </row>
    <row r="98" spans="1:20" s="18" customFormat="1" ht="18.75" customHeight="1">
      <c r="A98" s="68"/>
      <c r="B98" s="68" t="s">
        <v>136</v>
      </c>
      <c r="C98" s="68"/>
      <c r="D98" s="19"/>
      <c r="E98" s="25">
        <v>4856</v>
      </c>
      <c r="F98" s="24">
        <v>2449</v>
      </c>
      <c r="G98" s="23">
        <v>2407</v>
      </c>
      <c r="H98" s="25">
        <v>4865</v>
      </c>
      <c r="I98" s="24">
        <v>2440</v>
      </c>
      <c r="J98" s="23">
        <v>2425</v>
      </c>
      <c r="K98" s="25">
        <v>4816</v>
      </c>
      <c r="L98" s="24">
        <v>2411</v>
      </c>
      <c r="M98" s="23">
        <v>2405</v>
      </c>
      <c r="N98" s="25">
        <v>4815</v>
      </c>
      <c r="O98" s="24">
        <v>2396</v>
      </c>
      <c r="P98" s="23">
        <v>2419</v>
      </c>
      <c r="Q98" s="69"/>
      <c r="R98" s="69" t="s">
        <v>135</v>
      </c>
    </row>
    <row r="99" spans="1:20" s="18" customFormat="1" ht="18.75" customHeight="1">
      <c r="A99" s="19"/>
      <c r="B99" s="19" t="s">
        <v>5</v>
      </c>
      <c r="C99" s="19"/>
      <c r="D99" s="19"/>
      <c r="E99" s="25">
        <v>33155</v>
      </c>
      <c r="F99" s="24">
        <v>16574</v>
      </c>
      <c r="G99" s="23">
        <v>16581</v>
      </c>
      <c r="H99" s="25">
        <v>33153</v>
      </c>
      <c r="I99" s="24">
        <v>16603</v>
      </c>
      <c r="J99" s="23">
        <v>16550</v>
      </c>
      <c r="K99" s="25">
        <v>33194</v>
      </c>
      <c r="L99" s="24">
        <v>16605</v>
      </c>
      <c r="M99" s="23">
        <v>16589</v>
      </c>
      <c r="N99" s="25">
        <v>33166</v>
      </c>
      <c r="O99" s="24">
        <v>16573</v>
      </c>
      <c r="P99" s="23">
        <v>16593</v>
      </c>
      <c r="Q99" s="19"/>
      <c r="R99" s="19" t="s">
        <v>10</v>
      </c>
    </row>
    <row r="100" spans="1:20" s="18" customFormat="1" ht="18.75" customHeight="1">
      <c r="A100" s="19" t="s">
        <v>38</v>
      </c>
      <c r="B100" s="19"/>
      <c r="C100" s="19"/>
      <c r="D100" s="19"/>
      <c r="E100" s="25">
        <v>83233</v>
      </c>
      <c r="F100" s="24">
        <v>41519</v>
      </c>
      <c r="G100" s="23">
        <v>41714</v>
      </c>
      <c r="H100" s="25">
        <v>83223</v>
      </c>
      <c r="I100" s="24">
        <v>41586</v>
      </c>
      <c r="J100" s="23">
        <v>41637</v>
      </c>
      <c r="K100" s="25">
        <v>83107</v>
      </c>
      <c r="L100" s="24">
        <v>41532</v>
      </c>
      <c r="M100" s="23">
        <v>41575</v>
      </c>
      <c r="N100" s="63">
        <f>N101+N103</f>
        <v>83043</v>
      </c>
      <c r="O100" s="63">
        <f>O101+O103</f>
        <v>41473</v>
      </c>
      <c r="P100" s="63">
        <f>P101+P103</f>
        <v>41570</v>
      </c>
      <c r="Q100" s="19" t="s">
        <v>134</v>
      </c>
      <c r="R100" s="19"/>
    </row>
    <row r="101" spans="1:20" s="18" customFormat="1" ht="18.75" customHeight="1">
      <c r="A101" s="19"/>
      <c r="B101" s="19" t="s">
        <v>4</v>
      </c>
      <c r="C101" s="19"/>
      <c r="D101" s="19"/>
      <c r="E101" s="25">
        <v>14277</v>
      </c>
      <c r="F101" s="24">
        <v>6894</v>
      </c>
      <c r="G101" s="23">
        <v>7383</v>
      </c>
      <c r="H101" s="25">
        <v>14168</v>
      </c>
      <c r="I101" s="24">
        <v>6848</v>
      </c>
      <c r="J101" s="23">
        <v>7320</v>
      </c>
      <c r="K101" s="25">
        <v>14090</v>
      </c>
      <c r="L101" s="24">
        <v>6811</v>
      </c>
      <c r="M101" s="23">
        <v>7279</v>
      </c>
      <c r="N101" s="25">
        <v>14035</v>
      </c>
      <c r="O101" s="24">
        <v>6787</v>
      </c>
      <c r="P101" s="23">
        <v>7248</v>
      </c>
      <c r="Q101" s="19"/>
      <c r="R101" s="19" t="s">
        <v>9</v>
      </c>
    </row>
    <row r="102" spans="1:20" s="18" customFormat="1" ht="18.75" customHeight="1">
      <c r="A102" s="19"/>
      <c r="B102" s="68" t="s">
        <v>133</v>
      </c>
      <c r="C102" s="19"/>
      <c r="D102" s="19"/>
      <c r="E102" s="25">
        <v>14277</v>
      </c>
      <c r="F102" s="24">
        <v>6894</v>
      </c>
      <c r="G102" s="23">
        <v>7383</v>
      </c>
      <c r="H102" s="25">
        <v>14168</v>
      </c>
      <c r="I102" s="24">
        <v>6848</v>
      </c>
      <c r="J102" s="23">
        <v>7320</v>
      </c>
      <c r="K102" s="25">
        <v>14090</v>
      </c>
      <c r="L102" s="24">
        <v>6811</v>
      </c>
      <c r="M102" s="23">
        <v>7279</v>
      </c>
      <c r="N102" s="25">
        <v>14035</v>
      </c>
      <c r="O102" s="24">
        <v>6787</v>
      </c>
      <c r="P102" s="23">
        <v>7248</v>
      </c>
      <c r="Q102" s="19"/>
      <c r="R102" s="69" t="s">
        <v>132</v>
      </c>
    </row>
    <row r="103" spans="1:20" s="18" customFormat="1" ht="18.75" customHeight="1">
      <c r="A103" s="19"/>
      <c r="B103" s="19" t="s">
        <v>5</v>
      </c>
      <c r="C103" s="19"/>
      <c r="D103" s="19"/>
      <c r="E103" s="25">
        <v>68956</v>
      </c>
      <c r="F103" s="24">
        <v>34625</v>
      </c>
      <c r="G103" s="23">
        <v>34331</v>
      </c>
      <c r="H103" s="25">
        <v>69055</v>
      </c>
      <c r="I103" s="24">
        <v>34738</v>
      </c>
      <c r="J103" s="23">
        <v>34317</v>
      </c>
      <c r="K103" s="25">
        <v>69017</v>
      </c>
      <c r="L103" s="24">
        <v>34721</v>
      </c>
      <c r="M103" s="23">
        <v>34296</v>
      </c>
      <c r="N103" s="25">
        <v>69008</v>
      </c>
      <c r="O103" s="24">
        <v>34686</v>
      </c>
      <c r="P103" s="23">
        <v>34322</v>
      </c>
      <c r="Q103" s="19"/>
      <c r="R103" s="19" t="s">
        <v>10</v>
      </c>
    </row>
    <row r="104" spans="1:20" s="18" customFormat="1" ht="18.75" customHeight="1">
      <c r="A104" s="19" t="s">
        <v>37</v>
      </c>
      <c r="B104" s="19"/>
      <c r="C104" s="19"/>
      <c r="D104" s="19"/>
      <c r="E104" s="25">
        <v>77878</v>
      </c>
      <c r="F104" s="24">
        <v>38783</v>
      </c>
      <c r="G104" s="23">
        <v>39095</v>
      </c>
      <c r="H104" s="25">
        <v>77944</v>
      </c>
      <c r="I104" s="24">
        <v>38897</v>
      </c>
      <c r="J104" s="23">
        <v>39047</v>
      </c>
      <c r="K104" s="25">
        <v>77927</v>
      </c>
      <c r="L104" s="24">
        <v>38861</v>
      </c>
      <c r="M104" s="23">
        <v>39066</v>
      </c>
      <c r="N104" s="63">
        <f>N105+N107</f>
        <v>77797</v>
      </c>
      <c r="O104" s="63">
        <f>O105+O107</f>
        <v>38749</v>
      </c>
      <c r="P104" s="63">
        <f>P105+P107</f>
        <v>39048</v>
      </c>
      <c r="Q104" s="19" t="s">
        <v>131</v>
      </c>
      <c r="R104" s="19"/>
      <c r="S104" s="76"/>
      <c r="T104" s="76"/>
    </row>
    <row r="105" spans="1:20" s="76" customFormat="1" ht="20.25" customHeight="1">
      <c r="A105" s="19"/>
      <c r="B105" s="19" t="s">
        <v>4</v>
      </c>
      <c r="C105" s="19"/>
      <c r="D105" s="19"/>
      <c r="E105" s="25">
        <v>6310</v>
      </c>
      <c r="F105" s="24">
        <v>3079</v>
      </c>
      <c r="G105" s="23">
        <v>3231</v>
      </c>
      <c r="H105" s="25">
        <v>6273</v>
      </c>
      <c r="I105" s="24">
        <v>3059</v>
      </c>
      <c r="J105" s="23">
        <v>3214</v>
      </c>
      <c r="K105" s="25">
        <v>6213</v>
      </c>
      <c r="L105" s="24">
        <v>3024</v>
      </c>
      <c r="M105" s="23">
        <v>3189</v>
      </c>
      <c r="N105" s="25">
        <v>6186</v>
      </c>
      <c r="O105" s="24">
        <v>3014</v>
      </c>
      <c r="P105" s="23">
        <v>3172</v>
      </c>
      <c r="Q105" s="19"/>
      <c r="R105" s="19" t="s">
        <v>9</v>
      </c>
      <c r="S105" s="42"/>
      <c r="T105" s="42"/>
    </row>
    <row r="106" spans="1:20" s="42" customFormat="1" ht="19.5">
      <c r="A106" s="19"/>
      <c r="B106" s="68" t="s">
        <v>130</v>
      </c>
      <c r="C106" s="19"/>
      <c r="D106" s="19"/>
      <c r="E106" s="25">
        <v>6310</v>
      </c>
      <c r="F106" s="24">
        <v>3079</v>
      </c>
      <c r="G106" s="23">
        <v>3231</v>
      </c>
      <c r="H106" s="25">
        <v>6273</v>
      </c>
      <c r="I106" s="24">
        <v>3059</v>
      </c>
      <c r="J106" s="23">
        <v>3214</v>
      </c>
      <c r="K106" s="25">
        <v>6213</v>
      </c>
      <c r="L106" s="24">
        <v>3024</v>
      </c>
      <c r="M106" s="23">
        <v>3189</v>
      </c>
      <c r="N106" s="25">
        <v>6186</v>
      </c>
      <c r="O106" s="24">
        <v>3014</v>
      </c>
      <c r="P106" s="23">
        <v>3172</v>
      </c>
      <c r="Q106" s="19"/>
      <c r="R106" s="69" t="s">
        <v>129</v>
      </c>
    </row>
    <row r="107" spans="1:20" s="42" customFormat="1" ht="24" customHeight="1">
      <c r="A107" s="19"/>
      <c r="B107" s="19" t="s">
        <v>5</v>
      </c>
      <c r="C107" s="19"/>
      <c r="D107" s="19"/>
      <c r="E107" s="25">
        <v>71568</v>
      </c>
      <c r="F107" s="24">
        <v>35704</v>
      </c>
      <c r="G107" s="23">
        <v>35864</v>
      </c>
      <c r="H107" s="25">
        <v>71671</v>
      </c>
      <c r="I107" s="24">
        <v>35838</v>
      </c>
      <c r="J107" s="23">
        <v>35833</v>
      </c>
      <c r="K107" s="25">
        <v>71714</v>
      </c>
      <c r="L107" s="24">
        <v>35837</v>
      </c>
      <c r="M107" s="23">
        <v>35877</v>
      </c>
      <c r="N107" s="25">
        <v>71611</v>
      </c>
      <c r="O107" s="24">
        <v>35735</v>
      </c>
      <c r="P107" s="23">
        <v>35876</v>
      </c>
      <c r="Q107" s="19"/>
      <c r="R107" s="19" t="s">
        <v>10</v>
      </c>
    </row>
    <row r="108" spans="1:20" s="42" customFormat="1" ht="24" customHeight="1">
      <c r="A108" s="43"/>
      <c r="B108" s="43" t="s">
        <v>0</v>
      </c>
      <c r="C108" s="44">
        <v>1.2</v>
      </c>
      <c r="D108" s="43" t="s">
        <v>67</v>
      </c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18"/>
      <c r="T108" s="18"/>
    </row>
    <row r="109" spans="1:20" s="18" customFormat="1" ht="27" customHeight="1">
      <c r="A109" s="42"/>
      <c r="B109" s="43" t="s">
        <v>14</v>
      </c>
      <c r="C109" s="44">
        <v>1.2</v>
      </c>
      <c r="D109" s="43" t="s">
        <v>66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</row>
    <row r="110" spans="1:20" s="18" customFormat="1" ht="8.2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17"/>
      <c r="P110" s="17"/>
      <c r="Q110" s="41"/>
      <c r="R110" s="41"/>
    </row>
    <row r="111" spans="1:20" s="18" customFormat="1" ht="21.75" customHeight="1">
      <c r="A111" s="163" t="s">
        <v>15</v>
      </c>
      <c r="B111" s="163"/>
      <c r="C111" s="163"/>
      <c r="D111" s="164"/>
      <c r="E111" s="169" t="s">
        <v>65</v>
      </c>
      <c r="F111" s="170"/>
      <c r="G111" s="171"/>
      <c r="H111" s="169" t="s">
        <v>64</v>
      </c>
      <c r="I111" s="170"/>
      <c r="J111" s="171"/>
      <c r="K111" s="169" t="s">
        <v>63</v>
      </c>
      <c r="L111" s="170"/>
      <c r="M111" s="171"/>
      <c r="N111" s="169" t="s">
        <v>62</v>
      </c>
      <c r="O111" s="170"/>
      <c r="P111" s="171"/>
      <c r="Q111" s="172" t="s">
        <v>16</v>
      </c>
      <c r="R111" s="173"/>
      <c r="S111" s="31"/>
      <c r="T111" s="31"/>
    </row>
    <row r="112" spans="1:20" s="31" customFormat="1" ht="22.5" customHeight="1">
      <c r="A112" s="165"/>
      <c r="B112" s="165"/>
      <c r="C112" s="165"/>
      <c r="D112" s="166"/>
      <c r="E112" s="61" t="s">
        <v>1</v>
      </c>
      <c r="F112" s="36" t="s">
        <v>2</v>
      </c>
      <c r="G112" s="37" t="s">
        <v>3</v>
      </c>
      <c r="H112" s="26" t="s">
        <v>1</v>
      </c>
      <c r="I112" s="36" t="s">
        <v>2</v>
      </c>
      <c r="J112" s="26" t="s">
        <v>3</v>
      </c>
      <c r="K112" s="40" t="s">
        <v>1</v>
      </c>
      <c r="L112" s="36" t="s">
        <v>2</v>
      </c>
      <c r="M112" s="26" t="s">
        <v>3</v>
      </c>
      <c r="N112" s="40" t="s">
        <v>1</v>
      </c>
      <c r="O112" s="36" t="s">
        <v>2</v>
      </c>
      <c r="P112" s="26" t="s">
        <v>3</v>
      </c>
      <c r="Q112" s="174"/>
      <c r="R112" s="175"/>
      <c r="S112" s="76"/>
      <c r="T112" s="76"/>
    </row>
    <row r="113" spans="1:20" s="76" customFormat="1" ht="16.5" customHeight="1">
      <c r="A113" s="167"/>
      <c r="B113" s="167"/>
      <c r="C113" s="167"/>
      <c r="D113" s="168"/>
      <c r="E113" s="34" t="s">
        <v>6</v>
      </c>
      <c r="F113" s="33" t="s">
        <v>7</v>
      </c>
      <c r="G113" s="60" t="s">
        <v>8</v>
      </c>
      <c r="H113" s="35" t="s">
        <v>6</v>
      </c>
      <c r="I113" s="33" t="s">
        <v>7</v>
      </c>
      <c r="J113" s="35" t="s">
        <v>8</v>
      </c>
      <c r="K113" s="33" t="s">
        <v>6</v>
      </c>
      <c r="L113" s="33" t="s">
        <v>7</v>
      </c>
      <c r="M113" s="35" t="s">
        <v>8</v>
      </c>
      <c r="N113" s="33" t="s">
        <v>6</v>
      </c>
      <c r="O113" s="33" t="s">
        <v>7</v>
      </c>
      <c r="P113" s="35" t="s">
        <v>8</v>
      </c>
      <c r="Q113" s="176"/>
      <c r="R113" s="177"/>
    </row>
    <row r="114" spans="1:20" s="76" customFormat="1" ht="19.5" customHeight="1">
      <c r="A114" s="19" t="s">
        <v>36</v>
      </c>
      <c r="B114" s="18"/>
      <c r="C114" s="18"/>
      <c r="D114" s="18"/>
      <c r="E114" s="25">
        <v>117271</v>
      </c>
      <c r="F114" s="24">
        <v>57311</v>
      </c>
      <c r="G114" s="23">
        <v>59960</v>
      </c>
      <c r="H114" s="25">
        <v>117466</v>
      </c>
      <c r="I114" s="24">
        <v>57362</v>
      </c>
      <c r="J114" s="23">
        <v>60104</v>
      </c>
      <c r="K114" s="25">
        <v>117629</v>
      </c>
      <c r="L114" s="24">
        <v>57464</v>
      </c>
      <c r="M114" s="23">
        <v>60165</v>
      </c>
      <c r="N114" s="25">
        <f>N115+N119</f>
        <v>117409</v>
      </c>
      <c r="O114" s="25">
        <f>O115+O119</f>
        <v>57268</v>
      </c>
      <c r="P114" s="59">
        <f>P115+P119</f>
        <v>60141</v>
      </c>
      <c r="Q114" s="19" t="s">
        <v>128</v>
      </c>
      <c r="R114" s="18"/>
      <c r="S114" s="17"/>
      <c r="T114" s="17"/>
    </row>
    <row r="115" spans="1:20" ht="19.5" customHeight="1">
      <c r="A115" s="19"/>
      <c r="B115" s="19" t="s">
        <v>4</v>
      </c>
      <c r="C115" s="19"/>
      <c r="D115" s="19"/>
      <c r="E115" s="25">
        <v>24422</v>
      </c>
      <c r="F115" s="24">
        <v>11784</v>
      </c>
      <c r="G115" s="23">
        <v>12638</v>
      </c>
      <c r="H115" s="25">
        <v>24385</v>
      </c>
      <c r="I115" s="24">
        <v>11762</v>
      </c>
      <c r="J115" s="23">
        <v>12623</v>
      </c>
      <c r="K115" s="25">
        <v>24351</v>
      </c>
      <c r="L115" s="24">
        <v>11758</v>
      </c>
      <c r="M115" s="23">
        <v>12593</v>
      </c>
      <c r="N115" s="25">
        <f>SUM(N116:N118)</f>
        <v>24274</v>
      </c>
      <c r="O115" s="25">
        <f>SUM(O116:O118)</f>
        <v>11683</v>
      </c>
      <c r="P115" s="24">
        <f>SUM(P116:P118)</f>
        <v>12591</v>
      </c>
      <c r="Q115" s="19"/>
      <c r="R115" s="19" t="s">
        <v>9</v>
      </c>
    </row>
    <row r="116" spans="1:20" ht="19.5" customHeight="1">
      <c r="A116" s="19"/>
      <c r="B116" s="68" t="s">
        <v>127</v>
      </c>
      <c r="C116" s="19"/>
      <c r="D116" s="19"/>
      <c r="E116" s="25">
        <v>5406</v>
      </c>
      <c r="F116" s="24">
        <v>2662</v>
      </c>
      <c r="G116" s="23">
        <v>2744</v>
      </c>
      <c r="H116" s="25">
        <v>5397</v>
      </c>
      <c r="I116" s="24">
        <v>2661</v>
      </c>
      <c r="J116" s="23">
        <v>2736</v>
      </c>
      <c r="K116" s="25">
        <v>5365</v>
      </c>
      <c r="L116" s="24">
        <v>2642</v>
      </c>
      <c r="M116" s="23">
        <v>2723</v>
      </c>
      <c r="N116" s="25">
        <v>5351</v>
      </c>
      <c r="O116" s="24">
        <v>2619</v>
      </c>
      <c r="P116" s="23">
        <v>2732</v>
      </c>
      <c r="Q116" s="19"/>
      <c r="R116" s="69" t="s">
        <v>126</v>
      </c>
      <c r="S116" s="18"/>
      <c r="T116" s="18"/>
    </row>
    <row r="117" spans="1:20" s="18" customFormat="1" ht="19.5" customHeight="1">
      <c r="A117" s="29"/>
      <c r="B117" s="68" t="s">
        <v>125</v>
      </c>
      <c r="C117" s="19"/>
      <c r="D117" s="19"/>
      <c r="E117" s="25">
        <v>14290</v>
      </c>
      <c r="F117" s="24">
        <v>6753</v>
      </c>
      <c r="G117" s="23">
        <v>7537</v>
      </c>
      <c r="H117" s="25">
        <v>14272</v>
      </c>
      <c r="I117" s="24">
        <v>6741</v>
      </c>
      <c r="J117" s="23">
        <v>7531</v>
      </c>
      <c r="K117" s="25">
        <v>14228</v>
      </c>
      <c r="L117" s="24">
        <v>6735</v>
      </c>
      <c r="M117" s="23">
        <v>7493</v>
      </c>
      <c r="N117" s="25">
        <v>14149</v>
      </c>
      <c r="O117" s="24">
        <v>6680</v>
      </c>
      <c r="P117" s="23">
        <v>7469</v>
      </c>
      <c r="Q117" s="19"/>
      <c r="R117" s="68" t="s">
        <v>124</v>
      </c>
    </row>
    <row r="118" spans="1:20" s="18" customFormat="1" ht="19.5" customHeight="1">
      <c r="A118" s="29"/>
      <c r="B118" s="68" t="s">
        <v>123</v>
      </c>
      <c r="C118" s="19"/>
      <c r="D118" s="19"/>
      <c r="E118" s="25">
        <v>4726</v>
      </c>
      <c r="F118" s="24">
        <v>2369</v>
      </c>
      <c r="G118" s="23">
        <v>2357</v>
      </c>
      <c r="H118" s="25">
        <v>4716</v>
      </c>
      <c r="I118" s="24">
        <v>2360</v>
      </c>
      <c r="J118" s="23">
        <v>2356</v>
      </c>
      <c r="K118" s="25">
        <v>4758</v>
      </c>
      <c r="L118" s="24">
        <v>2381</v>
      </c>
      <c r="M118" s="23">
        <v>2377</v>
      </c>
      <c r="N118" s="25">
        <v>4774</v>
      </c>
      <c r="O118" s="24">
        <v>2384</v>
      </c>
      <c r="P118" s="23">
        <v>2390</v>
      </c>
      <c r="Q118" s="19"/>
      <c r="R118" s="69" t="s">
        <v>122</v>
      </c>
    </row>
    <row r="119" spans="1:20" s="18" customFormat="1" ht="19.5" customHeight="1">
      <c r="A119" s="46"/>
      <c r="B119" s="46" t="s">
        <v>5</v>
      </c>
      <c r="C119" s="46"/>
      <c r="D119" s="28"/>
      <c r="E119" s="25">
        <v>92849</v>
      </c>
      <c r="F119" s="24">
        <v>45527</v>
      </c>
      <c r="G119" s="23">
        <v>47322</v>
      </c>
      <c r="H119" s="25">
        <v>93081</v>
      </c>
      <c r="I119" s="24">
        <v>45600</v>
      </c>
      <c r="J119" s="23">
        <v>47481</v>
      </c>
      <c r="K119" s="25">
        <v>93278</v>
      </c>
      <c r="L119" s="24">
        <v>45706</v>
      </c>
      <c r="M119" s="23">
        <v>47572</v>
      </c>
      <c r="N119" s="25">
        <v>93135</v>
      </c>
      <c r="O119" s="24">
        <v>45585</v>
      </c>
      <c r="P119" s="23">
        <v>47550</v>
      </c>
      <c r="Q119" s="45"/>
      <c r="R119" s="45" t="s">
        <v>10</v>
      </c>
    </row>
    <row r="120" spans="1:20" s="18" customFormat="1" ht="19.5" customHeight="1">
      <c r="A120" s="19" t="s">
        <v>35</v>
      </c>
      <c r="B120" s="68"/>
      <c r="C120" s="68"/>
      <c r="D120" s="72"/>
      <c r="E120" s="71">
        <v>130053</v>
      </c>
      <c r="F120" s="70">
        <v>64024</v>
      </c>
      <c r="G120" s="70">
        <v>66029</v>
      </c>
      <c r="H120" s="63">
        <v>130299</v>
      </c>
      <c r="I120" s="63">
        <v>64090</v>
      </c>
      <c r="J120" s="63">
        <v>66209</v>
      </c>
      <c r="K120" s="63">
        <v>130333</v>
      </c>
      <c r="L120" s="63">
        <v>64128</v>
      </c>
      <c r="M120" s="63">
        <v>66205</v>
      </c>
      <c r="N120" s="63">
        <f>N121+N123</f>
        <v>130148</v>
      </c>
      <c r="O120" s="63">
        <f>O121+O123</f>
        <v>63956</v>
      </c>
      <c r="P120" s="63">
        <f>P121+P123</f>
        <v>66192</v>
      </c>
      <c r="Q120" s="19" t="s">
        <v>121</v>
      </c>
      <c r="R120" s="45"/>
    </row>
    <row r="121" spans="1:20" s="18" customFormat="1" ht="19.5" customHeight="1">
      <c r="A121" s="19"/>
      <c r="B121" s="19" t="s">
        <v>4</v>
      </c>
      <c r="C121" s="75"/>
      <c r="D121" s="74"/>
      <c r="E121" s="71">
        <v>8779</v>
      </c>
      <c r="F121" s="70">
        <v>4090</v>
      </c>
      <c r="G121" s="73">
        <v>4689</v>
      </c>
      <c r="H121" s="63">
        <v>8696</v>
      </c>
      <c r="I121" s="63">
        <v>4038</v>
      </c>
      <c r="J121" s="63">
        <v>4658</v>
      </c>
      <c r="K121" s="63">
        <v>8573</v>
      </c>
      <c r="L121" s="63">
        <v>3992</v>
      </c>
      <c r="M121" s="63">
        <v>4581</v>
      </c>
      <c r="N121" s="63">
        <v>8450</v>
      </c>
      <c r="O121" s="63">
        <v>3925</v>
      </c>
      <c r="P121" s="63">
        <v>4525</v>
      </c>
      <c r="Q121" s="19"/>
      <c r="R121" s="19" t="s">
        <v>9</v>
      </c>
    </row>
    <row r="122" spans="1:20" s="18" customFormat="1" ht="19.5" customHeight="1">
      <c r="A122" s="68"/>
      <c r="B122" s="68" t="s">
        <v>120</v>
      </c>
      <c r="C122" s="68"/>
      <c r="D122" s="72"/>
      <c r="E122" s="71">
        <v>8779</v>
      </c>
      <c r="F122" s="70">
        <v>4090</v>
      </c>
      <c r="G122" s="73">
        <v>4689</v>
      </c>
      <c r="H122" s="63">
        <v>8696</v>
      </c>
      <c r="I122" s="63">
        <v>4038</v>
      </c>
      <c r="J122" s="63">
        <v>4658</v>
      </c>
      <c r="K122" s="63">
        <v>8573</v>
      </c>
      <c r="L122" s="63">
        <v>3992</v>
      </c>
      <c r="M122" s="63">
        <v>4581</v>
      </c>
      <c r="N122" s="63">
        <v>8450</v>
      </c>
      <c r="O122" s="63">
        <v>3925</v>
      </c>
      <c r="P122" s="63">
        <v>4525</v>
      </c>
      <c r="Q122" s="69" t="s">
        <v>119</v>
      </c>
      <c r="R122" s="68" t="s">
        <v>118</v>
      </c>
    </row>
    <row r="123" spans="1:20" s="18" customFormat="1" ht="19.5" customHeight="1">
      <c r="A123" s="46"/>
      <c r="B123" s="46" t="s">
        <v>5</v>
      </c>
      <c r="C123" s="46"/>
      <c r="D123" s="72"/>
      <c r="E123" s="71">
        <v>121274</v>
      </c>
      <c r="F123" s="70">
        <v>59934</v>
      </c>
      <c r="G123" s="70">
        <v>61340</v>
      </c>
      <c r="H123" s="63">
        <v>121603</v>
      </c>
      <c r="I123" s="63">
        <v>60052</v>
      </c>
      <c r="J123" s="63">
        <v>61551</v>
      </c>
      <c r="K123" s="63">
        <v>121760</v>
      </c>
      <c r="L123" s="63">
        <v>60136</v>
      </c>
      <c r="M123" s="63">
        <v>61624</v>
      </c>
      <c r="N123" s="63">
        <v>121698</v>
      </c>
      <c r="O123" s="63">
        <v>60031</v>
      </c>
      <c r="P123" s="63">
        <v>61667</v>
      </c>
      <c r="Q123" s="45"/>
      <c r="R123" s="45" t="s">
        <v>10</v>
      </c>
    </row>
    <row r="124" spans="1:20" s="18" customFormat="1" ht="19.5" customHeight="1">
      <c r="A124" s="19" t="s">
        <v>34</v>
      </c>
      <c r="B124" s="19"/>
      <c r="C124" s="19"/>
      <c r="D124" s="19"/>
      <c r="E124" s="25">
        <v>75248</v>
      </c>
      <c r="F124" s="24">
        <v>37829</v>
      </c>
      <c r="G124" s="23">
        <v>37419</v>
      </c>
      <c r="H124" s="25">
        <v>75674</v>
      </c>
      <c r="I124" s="24">
        <v>38054</v>
      </c>
      <c r="J124" s="23">
        <v>37620</v>
      </c>
      <c r="K124" s="25">
        <v>75911</v>
      </c>
      <c r="L124" s="24">
        <v>38122</v>
      </c>
      <c r="M124" s="23">
        <v>37789</v>
      </c>
      <c r="N124" s="25">
        <f>N125+N128</f>
        <v>75967</v>
      </c>
      <c r="O124" s="25">
        <f>O125+O128</f>
        <v>38161</v>
      </c>
      <c r="P124" s="24">
        <f>P125+P128</f>
        <v>37806</v>
      </c>
      <c r="Q124" s="19" t="s">
        <v>117</v>
      </c>
      <c r="R124" s="19"/>
    </row>
    <row r="125" spans="1:20" s="18" customFormat="1" ht="19.5" customHeight="1">
      <c r="A125" s="19"/>
      <c r="B125" s="19" t="s">
        <v>4</v>
      </c>
      <c r="C125" s="19"/>
      <c r="D125" s="19"/>
      <c r="E125" s="25">
        <v>6231</v>
      </c>
      <c r="F125" s="24">
        <v>3043</v>
      </c>
      <c r="G125" s="23">
        <v>3188</v>
      </c>
      <c r="H125" s="25">
        <v>6260</v>
      </c>
      <c r="I125" s="24">
        <v>3054</v>
      </c>
      <c r="J125" s="23">
        <v>3206</v>
      </c>
      <c r="K125" s="25">
        <v>6253</v>
      </c>
      <c r="L125" s="24">
        <v>3049</v>
      </c>
      <c r="M125" s="23">
        <v>3204</v>
      </c>
      <c r="N125" s="25">
        <f>SUM(N126:N127)</f>
        <v>6171</v>
      </c>
      <c r="O125" s="25">
        <f>SUM(O126:O127)</f>
        <v>3018</v>
      </c>
      <c r="P125" s="24">
        <f>SUM(P126:P127)</f>
        <v>3153</v>
      </c>
      <c r="Q125" s="19"/>
      <c r="R125" s="19" t="s">
        <v>9</v>
      </c>
    </row>
    <row r="126" spans="1:20" s="18" customFormat="1" ht="19.5" customHeight="1">
      <c r="A126" s="19"/>
      <c r="B126" s="68" t="s">
        <v>116</v>
      </c>
      <c r="C126" s="19"/>
      <c r="D126" s="19"/>
      <c r="E126" s="25">
        <v>3419</v>
      </c>
      <c r="F126" s="24">
        <v>1616</v>
      </c>
      <c r="G126" s="23">
        <v>1803</v>
      </c>
      <c r="H126" s="25">
        <v>3431</v>
      </c>
      <c r="I126" s="24">
        <v>1621</v>
      </c>
      <c r="J126" s="23">
        <v>1810</v>
      </c>
      <c r="K126" s="25">
        <v>3425</v>
      </c>
      <c r="L126" s="24">
        <v>1617</v>
      </c>
      <c r="M126" s="23">
        <v>1808</v>
      </c>
      <c r="N126" s="25">
        <v>3370</v>
      </c>
      <c r="O126" s="24">
        <v>1593</v>
      </c>
      <c r="P126" s="23">
        <v>1777</v>
      </c>
      <c r="Q126" s="19"/>
      <c r="R126" s="69" t="s">
        <v>115</v>
      </c>
    </row>
    <row r="127" spans="1:20" s="18" customFormat="1" ht="19.5" customHeight="1">
      <c r="A127" s="19"/>
      <c r="B127" s="68" t="s">
        <v>114</v>
      </c>
      <c r="C127" s="19"/>
      <c r="D127" s="19"/>
      <c r="E127" s="25">
        <v>2812</v>
      </c>
      <c r="F127" s="24">
        <v>1427</v>
      </c>
      <c r="G127" s="23">
        <v>1385</v>
      </c>
      <c r="H127" s="25">
        <v>2829</v>
      </c>
      <c r="I127" s="24">
        <v>1433</v>
      </c>
      <c r="J127" s="23">
        <v>1396</v>
      </c>
      <c r="K127" s="25">
        <v>2828</v>
      </c>
      <c r="L127" s="24">
        <v>1432</v>
      </c>
      <c r="M127" s="23">
        <v>1396</v>
      </c>
      <c r="N127" s="25">
        <v>2801</v>
      </c>
      <c r="O127" s="24">
        <v>1425</v>
      </c>
      <c r="P127" s="23">
        <v>1376</v>
      </c>
      <c r="Q127" s="19"/>
      <c r="R127" s="69" t="s">
        <v>113</v>
      </c>
    </row>
    <row r="128" spans="1:20" s="18" customFormat="1" ht="19.5" customHeight="1">
      <c r="A128" s="29"/>
      <c r="B128" s="29" t="s">
        <v>5</v>
      </c>
      <c r="C128" s="29"/>
      <c r="D128" s="28"/>
      <c r="E128" s="25">
        <v>69017</v>
      </c>
      <c r="F128" s="24">
        <v>34786</v>
      </c>
      <c r="G128" s="23">
        <v>34231</v>
      </c>
      <c r="H128" s="25">
        <v>69414</v>
      </c>
      <c r="I128" s="24">
        <v>35000</v>
      </c>
      <c r="J128" s="23">
        <v>34414</v>
      </c>
      <c r="K128" s="25">
        <v>69658</v>
      </c>
      <c r="L128" s="24">
        <v>35073</v>
      </c>
      <c r="M128" s="23">
        <v>34585</v>
      </c>
      <c r="N128" s="25">
        <v>69796</v>
      </c>
      <c r="O128" s="24">
        <v>35143</v>
      </c>
      <c r="P128" s="23">
        <v>34653</v>
      </c>
      <c r="Q128" s="19"/>
      <c r="R128" s="19" t="s">
        <v>10</v>
      </c>
    </row>
    <row r="129" spans="1:20" s="18" customFormat="1" ht="19.5" customHeight="1">
      <c r="A129" s="19" t="s">
        <v>33</v>
      </c>
      <c r="B129" s="19"/>
      <c r="C129" s="19"/>
      <c r="D129" s="19"/>
      <c r="E129" s="25">
        <v>82828</v>
      </c>
      <c r="F129" s="24">
        <v>41365</v>
      </c>
      <c r="G129" s="23">
        <v>41463</v>
      </c>
      <c r="H129" s="25">
        <v>83096</v>
      </c>
      <c r="I129" s="24">
        <v>41574</v>
      </c>
      <c r="J129" s="23">
        <v>41522</v>
      </c>
      <c r="K129" s="25">
        <v>83113</v>
      </c>
      <c r="L129" s="24">
        <v>41525</v>
      </c>
      <c r="M129" s="23">
        <v>41588</v>
      </c>
      <c r="N129" s="63">
        <f>N130+N132</f>
        <v>83241</v>
      </c>
      <c r="O129" s="63">
        <f>O130+O132</f>
        <v>41529</v>
      </c>
      <c r="P129" s="63">
        <f>P130+P132</f>
        <v>41712</v>
      </c>
      <c r="Q129" s="19" t="s">
        <v>112</v>
      </c>
      <c r="R129" s="19"/>
    </row>
    <row r="130" spans="1:20" s="18" customFormat="1" ht="19.5" customHeight="1">
      <c r="A130" s="19"/>
      <c r="B130" s="19" t="s">
        <v>4</v>
      </c>
      <c r="C130" s="19"/>
      <c r="D130" s="19"/>
      <c r="E130" s="25">
        <v>9308</v>
      </c>
      <c r="F130" s="24">
        <v>4549</v>
      </c>
      <c r="G130" s="23">
        <v>4759</v>
      </c>
      <c r="H130" s="25">
        <v>9265</v>
      </c>
      <c r="I130" s="24">
        <v>4534</v>
      </c>
      <c r="J130" s="23">
        <v>4731</v>
      </c>
      <c r="K130" s="25">
        <v>9189</v>
      </c>
      <c r="L130" s="24">
        <v>4486</v>
      </c>
      <c r="M130" s="23">
        <v>4703</v>
      </c>
      <c r="N130" s="25">
        <v>9122</v>
      </c>
      <c r="O130" s="24">
        <v>4445</v>
      </c>
      <c r="P130" s="23">
        <v>4677</v>
      </c>
      <c r="Q130" s="19"/>
      <c r="R130" s="19" t="s">
        <v>9</v>
      </c>
    </row>
    <row r="131" spans="1:20" s="18" customFormat="1" ht="19.5" customHeight="1">
      <c r="A131" s="19"/>
      <c r="B131" s="68" t="s">
        <v>111</v>
      </c>
      <c r="C131" s="19"/>
      <c r="D131" s="19"/>
      <c r="E131" s="25">
        <v>9308</v>
      </c>
      <c r="F131" s="24">
        <v>4549</v>
      </c>
      <c r="G131" s="23">
        <v>4759</v>
      </c>
      <c r="H131" s="25">
        <v>9265</v>
      </c>
      <c r="I131" s="24">
        <v>4534</v>
      </c>
      <c r="J131" s="23">
        <v>4731</v>
      </c>
      <c r="K131" s="25">
        <v>9189</v>
      </c>
      <c r="L131" s="24">
        <v>4486</v>
      </c>
      <c r="M131" s="23">
        <v>4703</v>
      </c>
      <c r="N131" s="25">
        <v>9122</v>
      </c>
      <c r="O131" s="24">
        <v>4445</v>
      </c>
      <c r="P131" s="23">
        <v>4677</v>
      </c>
      <c r="Q131" s="19"/>
      <c r="R131" s="69" t="s">
        <v>110</v>
      </c>
    </row>
    <row r="132" spans="1:20" s="18" customFormat="1" ht="19.5" customHeight="1">
      <c r="A132" s="29"/>
      <c r="B132" s="29" t="s">
        <v>5</v>
      </c>
      <c r="C132" s="29"/>
      <c r="D132" s="28"/>
      <c r="E132" s="25">
        <v>73520</v>
      </c>
      <c r="F132" s="24">
        <v>36816</v>
      </c>
      <c r="G132" s="23">
        <v>36704</v>
      </c>
      <c r="H132" s="25">
        <v>73831</v>
      </c>
      <c r="I132" s="24">
        <v>37040</v>
      </c>
      <c r="J132" s="23">
        <v>36791</v>
      </c>
      <c r="K132" s="25">
        <v>73924</v>
      </c>
      <c r="L132" s="24">
        <v>37039</v>
      </c>
      <c r="M132" s="23">
        <v>36885</v>
      </c>
      <c r="N132" s="25">
        <v>74119</v>
      </c>
      <c r="O132" s="24">
        <v>37084</v>
      </c>
      <c r="P132" s="23">
        <v>37035</v>
      </c>
      <c r="Q132" s="19"/>
      <c r="R132" s="19" t="s">
        <v>10</v>
      </c>
    </row>
    <row r="133" spans="1:20" s="18" customFormat="1" ht="39.75" customHeight="1">
      <c r="A133" s="43"/>
      <c r="B133" s="43" t="s">
        <v>0</v>
      </c>
      <c r="C133" s="44">
        <v>1.2</v>
      </c>
      <c r="D133" s="43" t="s">
        <v>67</v>
      </c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</row>
    <row r="134" spans="1:20" ht="22.5" customHeight="1">
      <c r="A134" s="42"/>
      <c r="B134" s="43" t="s">
        <v>14</v>
      </c>
      <c r="C134" s="44">
        <v>1.2</v>
      </c>
      <c r="D134" s="43" t="s">
        <v>66</v>
      </c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18"/>
      <c r="T134" s="18"/>
    </row>
    <row r="135" spans="1:20" ht="3" customHeigh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Q135" s="41"/>
      <c r="R135" s="41"/>
      <c r="S135" s="18"/>
      <c r="T135" s="18"/>
    </row>
    <row r="136" spans="1:20" ht="17.25" customHeight="1">
      <c r="A136" s="163" t="s">
        <v>15</v>
      </c>
      <c r="B136" s="163"/>
      <c r="C136" s="163"/>
      <c r="D136" s="164"/>
      <c r="E136" s="169" t="s">
        <v>65</v>
      </c>
      <c r="F136" s="170"/>
      <c r="G136" s="171"/>
      <c r="H136" s="169" t="s">
        <v>64</v>
      </c>
      <c r="I136" s="170"/>
      <c r="J136" s="171"/>
      <c r="K136" s="169" t="s">
        <v>63</v>
      </c>
      <c r="L136" s="170"/>
      <c r="M136" s="171"/>
      <c r="N136" s="169" t="s">
        <v>62</v>
      </c>
      <c r="O136" s="170"/>
      <c r="P136" s="171"/>
      <c r="Q136" s="172" t="s">
        <v>16</v>
      </c>
      <c r="R136" s="173"/>
    </row>
    <row r="137" spans="1:20" ht="23.25" customHeight="1">
      <c r="A137" s="165"/>
      <c r="B137" s="165"/>
      <c r="C137" s="165"/>
      <c r="D137" s="166"/>
      <c r="E137" s="61" t="s">
        <v>1</v>
      </c>
      <c r="F137" s="36" t="s">
        <v>2</v>
      </c>
      <c r="G137" s="37" t="s">
        <v>3</v>
      </c>
      <c r="H137" s="26" t="s">
        <v>1</v>
      </c>
      <c r="I137" s="36" t="s">
        <v>2</v>
      </c>
      <c r="J137" s="26" t="s">
        <v>3</v>
      </c>
      <c r="K137" s="40" t="s">
        <v>1</v>
      </c>
      <c r="L137" s="36" t="s">
        <v>2</v>
      </c>
      <c r="M137" s="26" t="s">
        <v>3</v>
      </c>
      <c r="N137" s="40" t="s">
        <v>1</v>
      </c>
      <c r="O137" s="36" t="s">
        <v>2</v>
      </c>
      <c r="P137" s="26" t="s">
        <v>3</v>
      </c>
      <c r="Q137" s="174"/>
      <c r="R137" s="175"/>
    </row>
    <row r="138" spans="1:20" ht="19.5" customHeight="1">
      <c r="A138" s="167"/>
      <c r="B138" s="167"/>
      <c r="C138" s="167"/>
      <c r="D138" s="168"/>
      <c r="E138" s="34" t="s">
        <v>6</v>
      </c>
      <c r="F138" s="33" t="s">
        <v>7</v>
      </c>
      <c r="G138" s="60" t="s">
        <v>8</v>
      </c>
      <c r="H138" s="35" t="s">
        <v>6</v>
      </c>
      <c r="I138" s="33" t="s">
        <v>7</v>
      </c>
      <c r="J138" s="35" t="s">
        <v>8</v>
      </c>
      <c r="K138" s="33" t="s">
        <v>6</v>
      </c>
      <c r="L138" s="33" t="s">
        <v>7</v>
      </c>
      <c r="M138" s="35" t="s">
        <v>8</v>
      </c>
      <c r="N138" s="33" t="s">
        <v>6</v>
      </c>
      <c r="O138" s="33" t="s">
        <v>7</v>
      </c>
      <c r="P138" s="35" t="s">
        <v>8</v>
      </c>
      <c r="Q138" s="176"/>
      <c r="R138" s="177"/>
      <c r="S138" s="42"/>
      <c r="T138" s="42"/>
    </row>
    <row r="139" spans="1:20" ht="16.5" customHeight="1">
      <c r="A139" s="19" t="s">
        <v>32</v>
      </c>
      <c r="B139" s="19"/>
      <c r="C139" s="19"/>
      <c r="D139" s="19"/>
      <c r="E139" s="25">
        <v>81967</v>
      </c>
      <c r="F139" s="24">
        <v>40000</v>
      </c>
      <c r="G139" s="23">
        <v>41967</v>
      </c>
      <c r="H139" s="25">
        <v>82383</v>
      </c>
      <c r="I139" s="24">
        <v>40173</v>
      </c>
      <c r="J139" s="23">
        <v>42210</v>
      </c>
      <c r="K139" s="25">
        <v>83011</v>
      </c>
      <c r="L139" s="24">
        <v>40489</v>
      </c>
      <c r="M139" s="23">
        <v>42522</v>
      </c>
      <c r="N139" s="25">
        <f>N140+N143</f>
        <v>83500</v>
      </c>
      <c r="O139" s="25">
        <f>O140+O143</f>
        <v>40669</v>
      </c>
      <c r="P139" s="59">
        <f>P140+P143</f>
        <v>42831</v>
      </c>
      <c r="Q139" s="19" t="s">
        <v>109</v>
      </c>
      <c r="R139" s="19"/>
      <c r="S139" s="42"/>
      <c r="T139" s="42"/>
    </row>
    <row r="140" spans="1:20" ht="16.5" customHeight="1">
      <c r="A140" s="19"/>
      <c r="B140" s="19" t="s">
        <v>4</v>
      </c>
      <c r="C140" s="19"/>
      <c r="D140" s="19"/>
      <c r="E140" s="25">
        <v>12809</v>
      </c>
      <c r="F140" s="24">
        <v>6084</v>
      </c>
      <c r="G140" s="23">
        <v>6725</v>
      </c>
      <c r="H140" s="25">
        <v>12740</v>
      </c>
      <c r="I140" s="24">
        <v>6050</v>
      </c>
      <c r="J140" s="23">
        <v>6690</v>
      </c>
      <c r="K140" s="25">
        <v>12740</v>
      </c>
      <c r="L140" s="24">
        <v>6045</v>
      </c>
      <c r="M140" s="23">
        <v>6695</v>
      </c>
      <c r="N140" s="25">
        <f>SUM(N141:N142)</f>
        <v>12760</v>
      </c>
      <c r="O140" s="25">
        <f>SUM(O141:O142)</f>
        <v>6054</v>
      </c>
      <c r="P140" s="24">
        <f>SUM(P141:P142)</f>
        <v>6706</v>
      </c>
      <c r="Q140" s="19"/>
      <c r="R140" s="19" t="s">
        <v>9</v>
      </c>
      <c r="S140" s="42"/>
      <c r="T140" s="42"/>
    </row>
    <row r="141" spans="1:20" ht="16.5" customHeight="1">
      <c r="A141" s="19"/>
      <c r="B141" s="68" t="s">
        <v>108</v>
      </c>
      <c r="C141" s="19"/>
      <c r="D141" s="19"/>
      <c r="E141" s="25">
        <v>2688</v>
      </c>
      <c r="F141" s="24">
        <v>1301</v>
      </c>
      <c r="G141" s="23">
        <v>1387</v>
      </c>
      <c r="H141" s="25">
        <v>2679</v>
      </c>
      <c r="I141" s="24">
        <v>1285</v>
      </c>
      <c r="J141" s="23">
        <v>1394</v>
      </c>
      <c r="K141" s="25">
        <v>2655</v>
      </c>
      <c r="L141" s="24">
        <v>1268</v>
      </c>
      <c r="M141" s="23">
        <v>1387</v>
      </c>
      <c r="N141" s="25">
        <v>2659</v>
      </c>
      <c r="O141" s="25">
        <v>1274</v>
      </c>
      <c r="P141" s="24">
        <v>1385</v>
      </c>
      <c r="Q141" s="19"/>
      <c r="R141" s="69" t="s">
        <v>107</v>
      </c>
      <c r="S141" s="42"/>
      <c r="T141" s="42"/>
    </row>
    <row r="142" spans="1:20" ht="16.5" customHeight="1">
      <c r="A142" s="19"/>
      <c r="B142" s="68" t="s">
        <v>106</v>
      </c>
      <c r="C142" s="19"/>
      <c r="D142" s="19"/>
      <c r="E142" s="25">
        <v>10121</v>
      </c>
      <c r="F142" s="24">
        <v>4783</v>
      </c>
      <c r="G142" s="23">
        <v>5338</v>
      </c>
      <c r="H142" s="25">
        <v>10061</v>
      </c>
      <c r="I142" s="24">
        <v>4765</v>
      </c>
      <c r="J142" s="23">
        <v>5296</v>
      </c>
      <c r="K142" s="25">
        <v>10085</v>
      </c>
      <c r="L142" s="24">
        <v>4777</v>
      </c>
      <c r="M142" s="23">
        <v>5308</v>
      </c>
      <c r="N142" s="25">
        <v>10101</v>
      </c>
      <c r="O142" s="24">
        <v>4780</v>
      </c>
      <c r="P142" s="24">
        <v>5321</v>
      </c>
      <c r="Q142" s="19"/>
      <c r="R142" s="69" t="s">
        <v>105</v>
      </c>
      <c r="S142" s="42"/>
      <c r="T142" s="42"/>
    </row>
    <row r="143" spans="1:20" ht="16.5" customHeight="1">
      <c r="A143" s="29"/>
      <c r="B143" s="29" t="s">
        <v>5</v>
      </c>
      <c r="C143" s="29"/>
      <c r="D143" s="28"/>
      <c r="E143" s="25">
        <v>69158</v>
      </c>
      <c r="F143" s="24">
        <v>33916</v>
      </c>
      <c r="G143" s="23">
        <v>35242</v>
      </c>
      <c r="H143" s="25">
        <v>69643</v>
      </c>
      <c r="I143" s="24">
        <v>34123</v>
      </c>
      <c r="J143" s="23">
        <v>35520</v>
      </c>
      <c r="K143" s="25">
        <v>70271</v>
      </c>
      <c r="L143" s="24">
        <v>34444</v>
      </c>
      <c r="M143" s="23">
        <v>35827</v>
      </c>
      <c r="N143" s="25">
        <v>70740</v>
      </c>
      <c r="O143" s="24">
        <v>34615</v>
      </c>
      <c r="P143" s="24">
        <v>36125</v>
      </c>
      <c r="Q143" s="19"/>
      <c r="R143" s="19" t="s">
        <v>10</v>
      </c>
      <c r="S143" s="42"/>
      <c r="T143" s="42"/>
    </row>
    <row r="144" spans="1:20" ht="16.5" customHeight="1">
      <c r="A144" s="19" t="s">
        <v>31</v>
      </c>
      <c r="B144" s="19"/>
      <c r="C144" s="19"/>
      <c r="D144" s="19"/>
      <c r="E144" s="25">
        <v>29404</v>
      </c>
      <c r="F144" s="24">
        <v>14693</v>
      </c>
      <c r="G144" s="23">
        <v>14711</v>
      </c>
      <c r="H144" s="25">
        <v>29527</v>
      </c>
      <c r="I144" s="24">
        <v>14683</v>
      </c>
      <c r="J144" s="23">
        <v>14844</v>
      </c>
      <c r="K144" s="25">
        <v>29678</v>
      </c>
      <c r="L144" s="24">
        <v>14731</v>
      </c>
      <c r="M144" s="23">
        <v>14947</v>
      </c>
      <c r="N144" s="25">
        <f>N145+N147</f>
        <v>29771</v>
      </c>
      <c r="O144" s="25">
        <f>O145+O147</f>
        <v>14731</v>
      </c>
      <c r="P144" s="24">
        <f>P145+P147</f>
        <v>15040</v>
      </c>
      <c r="Q144" s="19" t="s">
        <v>104</v>
      </c>
      <c r="R144" s="19"/>
      <c r="S144" s="42"/>
      <c r="T144" s="42"/>
    </row>
    <row r="145" spans="1:20" ht="16.5" customHeight="1">
      <c r="A145" s="19"/>
      <c r="B145" s="19" t="s">
        <v>4</v>
      </c>
      <c r="C145" s="19"/>
      <c r="D145" s="19"/>
      <c r="E145" s="25">
        <v>4131</v>
      </c>
      <c r="F145" s="24">
        <v>2082</v>
      </c>
      <c r="G145" s="23">
        <v>2049</v>
      </c>
      <c r="H145" s="25">
        <v>4186</v>
      </c>
      <c r="I145" s="24">
        <v>2097</v>
      </c>
      <c r="J145" s="23">
        <v>2089</v>
      </c>
      <c r="K145" s="25">
        <v>4211</v>
      </c>
      <c r="L145" s="24">
        <v>2097</v>
      </c>
      <c r="M145" s="23">
        <v>2114</v>
      </c>
      <c r="N145" s="25">
        <v>4239</v>
      </c>
      <c r="O145" s="25">
        <v>2095</v>
      </c>
      <c r="P145" s="24">
        <v>2144</v>
      </c>
      <c r="Q145" s="19"/>
      <c r="R145" s="19" t="s">
        <v>9</v>
      </c>
      <c r="S145" s="42"/>
      <c r="T145" s="42"/>
    </row>
    <row r="146" spans="1:20" ht="16.5" customHeight="1">
      <c r="A146" s="19"/>
      <c r="B146" s="68" t="s">
        <v>103</v>
      </c>
      <c r="C146" s="19"/>
      <c r="D146" s="19"/>
      <c r="E146" s="25">
        <v>4131</v>
      </c>
      <c r="F146" s="24">
        <v>2082</v>
      </c>
      <c r="G146" s="23">
        <v>2049</v>
      </c>
      <c r="H146" s="25">
        <v>4186</v>
      </c>
      <c r="I146" s="24">
        <v>2097</v>
      </c>
      <c r="J146" s="23">
        <v>2089</v>
      </c>
      <c r="K146" s="25">
        <v>4211</v>
      </c>
      <c r="L146" s="24">
        <v>2097</v>
      </c>
      <c r="M146" s="23">
        <v>2114</v>
      </c>
      <c r="N146" s="25">
        <v>4239</v>
      </c>
      <c r="O146" s="25">
        <v>2095</v>
      </c>
      <c r="P146" s="24">
        <v>2144</v>
      </c>
      <c r="Q146" s="19"/>
      <c r="R146" s="69" t="s">
        <v>102</v>
      </c>
      <c r="S146" s="42"/>
      <c r="T146" s="42"/>
    </row>
    <row r="147" spans="1:20" ht="16.5" customHeight="1">
      <c r="A147" s="29"/>
      <c r="B147" s="29" t="s">
        <v>5</v>
      </c>
      <c r="C147" s="29"/>
      <c r="D147" s="28"/>
      <c r="E147" s="25">
        <v>25273</v>
      </c>
      <c r="F147" s="24">
        <v>12611</v>
      </c>
      <c r="G147" s="23">
        <v>12662</v>
      </c>
      <c r="H147" s="25">
        <v>25341</v>
      </c>
      <c r="I147" s="24">
        <v>12586</v>
      </c>
      <c r="J147" s="23">
        <v>12755</v>
      </c>
      <c r="K147" s="25">
        <v>25467</v>
      </c>
      <c r="L147" s="24">
        <v>12634</v>
      </c>
      <c r="M147" s="23">
        <v>12833</v>
      </c>
      <c r="N147" s="25">
        <v>25532</v>
      </c>
      <c r="O147" s="25">
        <v>12636</v>
      </c>
      <c r="P147" s="24">
        <v>12896</v>
      </c>
      <c r="Q147" s="19"/>
      <c r="R147" s="19" t="s">
        <v>10</v>
      </c>
      <c r="S147" s="42"/>
      <c r="T147" s="42"/>
    </row>
    <row r="148" spans="1:20" ht="16.5" customHeight="1">
      <c r="A148" s="19" t="s">
        <v>30</v>
      </c>
      <c r="B148" s="19"/>
      <c r="C148" s="19"/>
      <c r="D148" s="19"/>
      <c r="E148" s="25">
        <v>124256</v>
      </c>
      <c r="F148" s="24">
        <v>61732</v>
      </c>
      <c r="G148" s="23">
        <v>62524</v>
      </c>
      <c r="H148" s="25">
        <v>125071</v>
      </c>
      <c r="I148" s="24">
        <v>62155</v>
      </c>
      <c r="J148" s="23">
        <v>62916</v>
      </c>
      <c r="K148" s="25">
        <v>125514</v>
      </c>
      <c r="L148" s="24">
        <v>62312</v>
      </c>
      <c r="M148" s="23">
        <v>63202</v>
      </c>
      <c r="N148" s="25">
        <f>N149+N154</f>
        <v>125619</v>
      </c>
      <c r="O148" s="25">
        <f>O149+O154</f>
        <v>62268</v>
      </c>
      <c r="P148" s="24">
        <f>P149+P154</f>
        <v>63351</v>
      </c>
      <c r="Q148" s="19" t="s">
        <v>101</v>
      </c>
      <c r="R148" s="19"/>
      <c r="S148" s="42"/>
      <c r="T148" s="42"/>
    </row>
    <row r="149" spans="1:20" ht="16.5" customHeight="1">
      <c r="A149" s="19"/>
      <c r="B149" s="19" t="s">
        <v>4</v>
      </c>
      <c r="C149" s="19"/>
      <c r="D149" s="19"/>
      <c r="E149" s="25">
        <v>39178</v>
      </c>
      <c r="F149" s="24">
        <v>19295</v>
      </c>
      <c r="G149" s="23">
        <v>19883</v>
      </c>
      <c r="H149" s="25">
        <v>39408</v>
      </c>
      <c r="I149" s="24">
        <v>19408</v>
      </c>
      <c r="J149" s="23">
        <v>20000</v>
      </c>
      <c r="K149" s="25">
        <v>39457</v>
      </c>
      <c r="L149" s="24">
        <v>19397</v>
      </c>
      <c r="M149" s="23">
        <v>20060</v>
      </c>
      <c r="N149" s="25">
        <f>SUM(N150:N153)</f>
        <v>39254</v>
      </c>
      <c r="O149" s="25">
        <f>SUM(O150:O153)</f>
        <v>19268</v>
      </c>
      <c r="P149" s="24">
        <f>SUM(P150:P153)</f>
        <v>19986</v>
      </c>
      <c r="Q149" s="19"/>
      <c r="R149" s="19" t="s">
        <v>9</v>
      </c>
      <c r="S149" s="42"/>
      <c r="T149" s="42"/>
    </row>
    <row r="150" spans="1:20" ht="16.5" customHeight="1">
      <c r="A150" s="19"/>
      <c r="B150" s="68" t="s">
        <v>100</v>
      </c>
      <c r="C150" s="19"/>
      <c r="D150" s="19"/>
      <c r="E150" s="25">
        <v>3838</v>
      </c>
      <c r="F150" s="24">
        <v>2097</v>
      </c>
      <c r="G150" s="23">
        <v>1741</v>
      </c>
      <c r="H150" s="25">
        <v>3858</v>
      </c>
      <c r="I150" s="24">
        <v>2107</v>
      </c>
      <c r="J150" s="23">
        <v>1751</v>
      </c>
      <c r="K150" s="25">
        <v>3872</v>
      </c>
      <c r="L150" s="24">
        <v>2117</v>
      </c>
      <c r="M150" s="23">
        <v>1755</v>
      </c>
      <c r="N150" s="25">
        <v>3853</v>
      </c>
      <c r="O150" s="24">
        <v>2095</v>
      </c>
      <c r="P150" s="24">
        <v>1758</v>
      </c>
      <c r="Q150" s="19"/>
      <c r="R150" s="69" t="s">
        <v>99</v>
      </c>
      <c r="S150" s="42"/>
      <c r="T150" s="42"/>
    </row>
    <row r="151" spans="1:20" ht="16.5" customHeight="1">
      <c r="A151" s="19"/>
      <c r="B151" s="68" t="s">
        <v>98</v>
      </c>
      <c r="C151" s="19"/>
      <c r="D151" s="19"/>
      <c r="E151" s="25">
        <v>4170</v>
      </c>
      <c r="F151" s="24">
        <v>2007</v>
      </c>
      <c r="G151" s="23">
        <v>2163</v>
      </c>
      <c r="H151" s="25">
        <v>4304</v>
      </c>
      <c r="I151" s="24">
        <v>2067</v>
      </c>
      <c r="J151" s="23">
        <v>2237</v>
      </c>
      <c r="K151" s="25">
        <v>4319</v>
      </c>
      <c r="L151" s="24">
        <v>2071</v>
      </c>
      <c r="M151" s="23">
        <v>2248</v>
      </c>
      <c r="N151" s="25">
        <v>4284</v>
      </c>
      <c r="O151" s="24">
        <v>2051</v>
      </c>
      <c r="P151" s="24">
        <v>2233</v>
      </c>
      <c r="Q151" s="19"/>
      <c r="R151" s="69" t="s">
        <v>97</v>
      </c>
      <c r="S151" s="42"/>
      <c r="T151" s="42"/>
    </row>
    <row r="152" spans="1:20" ht="16.5" customHeight="1">
      <c r="A152" s="19"/>
      <c r="B152" s="68" t="s">
        <v>96</v>
      </c>
      <c r="C152" s="19"/>
      <c r="D152" s="19"/>
      <c r="E152" s="25">
        <v>18267</v>
      </c>
      <c r="F152" s="24">
        <v>8673</v>
      </c>
      <c r="G152" s="23">
        <v>9594</v>
      </c>
      <c r="H152" s="25">
        <v>18209</v>
      </c>
      <c r="I152" s="24">
        <v>8644</v>
      </c>
      <c r="J152" s="23">
        <v>9565</v>
      </c>
      <c r="K152" s="25">
        <v>18173</v>
      </c>
      <c r="L152" s="24">
        <v>8622</v>
      </c>
      <c r="M152" s="23">
        <v>9551</v>
      </c>
      <c r="N152" s="25">
        <v>17952</v>
      </c>
      <c r="O152" s="24">
        <v>8513</v>
      </c>
      <c r="P152" s="24">
        <v>9439</v>
      </c>
      <c r="Q152" s="19"/>
      <c r="R152" s="68" t="s">
        <v>95</v>
      </c>
    </row>
    <row r="153" spans="1:20" ht="16.5" customHeight="1">
      <c r="A153" s="19"/>
      <c r="B153" s="29" t="s">
        <v>94</v>
      </c>
      <c r="C153" s="19"/>
      <c r="D153" s="19"/>
      <c r="E153" s="25">
        <v>12903</v>
      </c>
      <c r="F153" s="24">
        <v>6518</v>
      </c>
      <c r="G153" s="23">
        <v>6385</v>
      </c>
      <c r="H153" s="25">
        <v>13037</v>
      </c>
      <c r="I153" s="24">
        <v>6590</v>
      </c>
      <c r="J153" s="23">
        <v>6447</v>
      </c>
      <c r="K153" s="25">
        <v>13093</v>
      </c>
      <c r="L153" s="24">
        <v>6587</v>
      </c>
      <c r="M153" s="23">
        <v>6506</v>
      </c>
      <c r="N153" s="25">
        <v>13165</v>
      </c>
      <c r="O153" s="24">
        <v>6609</v>
      </c>
      <c r="P153" s="24">
        <v>6556</v>
      </c>
      <c r="Q153" s="19"/>
      <c r="R153" s="46" t="s">
        <v>93</v>
      </c>
      <c r="S153" s="18"/>
      <c r="T153" s="18"/>
    </row>
    <row r="154" spans="1:20" ht="16.5" customHeight="1">
      <c r="A154" s="19"/>
      <c r="B154" s="29" t="s">
        <v>5</v>
      </c>
      <c r="C154" s="29"/>
      <c r="D154" s="28"/>
      <c r="E154" s="25">
        <v>85078</v>
      </c>
      <c r="F154" s="24">
        <v>42437</v>
      </c>
      <c r="G154" s="23">
        <v>42641</v>
      </c>
      <c r="H154" s="25">
        <v>85663</v>
      </c>
      <c r="I154" s="24">
        <v>42747</v>
      </c>
      <c r="J154" s="23">
        <v>42916</v>
      </c>
      <c r="K154" s="25">
        <v>86057</v>
      </c>
      <c r="L154" s="24">
        <v>42915</v>
      </c>
      <c r="M154" s="23">
        <v>43142</v>
      </c>
      <c r="N154" s="25">
        <v>86365</v>
      </c>
      <c r="O154" s="24">
        <v>43000</v>
      </c>
      <c r="P154" s="24">
        <v>43365</v>
      </c>
      <c r="Q154" s="19"/>
      <c r="R154" s="19" t="s">
        <v>10</v>
      </c>
      <c r="S154" s="18"/>
      <c r="T154" s="18"/>
    </row>
    <row r="155" spans="1:20" ht="16.5" customHeight="1">
      <c r="A155" s="19" t="s">
        <v>29</v>
      </c>
      <c r="B155" s="19"/>
      <c r="C155" s="19"/>
      <c r="D155" s="19"/>
      <c r="E155" s="25">
        <v>190982</v>
      </c>
      <c r="F155" s="24">
        <v>94663</v>
      </c>
      <c r="G155" s="23">
        <v>96319</v>
      </c>
      <c r="H155" s="25">
        <v>192080</v>
      </c>
      <c r="I155" s="24">
        <v>95099</v>
      </c>
      <c r="J155" s="23">
        <v>96981</v>
      </c>
      <c r="K155" s="25">
        <v>193197</v>
      </c>
      <c r="L155" s="24">
        <v>95592</v>
      </c>
      <c r="M155" s="23">
        <v>97605</v>
      </c>
      <c r="N155" s="25">
        <f>N156+N162</f>
        <v>193824</v>
      </c>
      <c r="O155" s="25">
        <f>O156+O162</f>
        <v>95770</v>
      </c>
      <c r="P155" s="24">
        <f>P156+P162</f>
        <v>98054</v>
      </c>
      <c r="Q155" s="19" t="s">
        <v>92</v>
      </c>
      <c r="R155" s="19"/>
      <c r="S155" s="18"/>
      <c r="T155" s="18"/>
    </row>
    <row r="156" spans="1:20" ht="16.5" customHeight="1">
      <c r="A156" s="19"/>
      <c r="B156" s="19" t="s">
        <v>4</v>
      </c>
      <c r="C156" s="19"/>
      <c r="D156" s="19"/>
      <c r="E156" s="25">
        <v>73368</v>
      </c>
      <c r="F156" s="24">
        <v>35738</v>
      </c>
      <c r="G156" s="23">
        <v>37630</v>
      </c>
      <c r="H156" s="25">
        <v>73379</v>
      </c>
      <c r="I156" s="24">
        <v>35722</v>
      </c>
      <c r="J156" s="23">
        <v>37657</v>
      </c>
      <c r="K156" s="25">
        <v>73340</v>
      </c>
      <c r="L156" s="24">
        <v>35737</v>
      </c>
      <c r="M156" s="23">
        <v>37603</v>
      </c>
      <c r="N156" s="25">
        <f>SUM(N157:N161)</f>
        <v>73144</v>
      </c>
      <c r="O156" s="25">
        <f>SUM(O157:O161)</f>
        <v>35601</v>
      </c>
      <c r="P156" s="24">
        <f>SUM(P157:P161)</f>
        <v>37543</v>
      </c>
      <c r="Q156" s="19"/>
      <c r="R156" s="19" t="s">
        <v>9</v>
      </c>
      <c r="S156" s="31"/>
      <c r="T156" s="31"/>
    </row>
    <row r="157" spans="1:20" ht="16.5" customHeight="1">
      <c r="A157" s="29"/>
      <c r="B157" s="29" t="s">
        <v>91</v>
      </c>
      <c r="C157" s="19"/>
      <c r="D157" s="19"/>
      <c r="E157" s="25">
        <v>35959</v>
      </c>
      <c r="F157" s="24">
        <v>17128</v>
      </c>
      <c r="G157" s="23">
        <v>18831</v>
      </c>
      <c r="H157" s="25">
        <v>35736</v>
      </c>
      <c r="I157" s="24">
        <v>17019</v>
      </c>
      <c r="J157" s="23">
        <v>18717</v>
      </c>
      <c r="K157" s="25">
        <v>35506</v>
      </c>
      <c r="L157" s="24">
        <v>16936</v>
      </c>
      <c r="M157" s="23">
        <v>18570</v>
      </c>
      <c r="N157" s="25">
        <v>35204</v>
      </c>
      <c r="O157" s="24">
        <v>16780</v>
      </c>
      <c r="P157" s="24">
        <v>18424</v>
      </c>
      <c r="Q157" s="19"/>
      <c r="R157" s="46" t="s">
        <v>90</v>
      </c>
      <c r="S157" s="18"/>
      <c r="T157" s="18"/>
    </row>
    <row r="158" spans="1:20" ht="16.5" customHeight="1">
      <c r="B158" s="29" t="s">
        <v>89</v>
      </c>
      <c r="C158" s="19"/>
      <c r="D158" s="19"/>
      <c r="E158" s="25">
        <v>5157</v>
      </c>
      <c r="F158" s="24">
        <v>2534</v>
      </c>
      <c r="G158" s="23">
        <v>2623</v>
      </c>
      <c r="H158" s="25">
        <v>5158</v>
      </c>
      <c r="I158" s="24">
        <v>2536</v>
      </c>
      <c r="J158" s="23">
        <v>2622</v>
      </c>
      <c r="K158" s="25">
        <v>5139</v>
      </c>
      <c r="L158" s="24">
        <v>2533</v>
      </c>
      <c r="M158" s="23">
        <v>2606</v>
      </c>
      <c r="N158" s="25">
        <v>5094</v>
      </c>
      <c r="O158" s="24">
        <v>2499</v>
      </c>
      <c r="P158" s="23">
        <v>2595</v>
      </c>
      <c r="Q158" s="19"/>
      <c r="R158" s="46" t="s">
        <v>88</v>
      </c>
      <c r="S158" s="18"/>
      <c r="T158" s="18"/>
    </row>
    <row r="159" spans="1:20" ht="16.5" customHeight="1">
      <c r="A159" s="19"/>
      <c r="B159" s="29" t="s">
        <v>87</v>
      </c>
      <c r="C159" s="19"/>
      <c r="D159" s="19"/>
      <c r="E159" s="25">
        <v>11375</v>
      </c>
      <c r="F159" s="24">
        <v>5619</v>
      </c>
      <c r="G159" s="23">
        <v>5756</v>
      </c>
      <c r="H159" s="25">
        <v>11420</v>
      </c>
      <c r="I159" s="24">
        <v>5632</v>
      </c>
      <c r="J159" s="23">
        <v>5788</v>
      </c>
      <c r="K159" s="25">
        <v>11435</v>
      </c>
      <c r="L159" s="24">
        <v>5645</v>
      </c>
      <c r="M159" s="23">
        <v>5790</v>
      </c>
      <c r="N159" s="25">
        <v>11424</v>
      </c>
      <c r="O159" s="24">
        <v>5622</v>
      </c>
      <c r="P159" s="23">
        <v>5802</v>
      </c>
      <c r="Q159" s="19"/>
      <c r="R159" s="46" t="s">
        <v>86</v>
      </c>
      <c r="S159" s="18"/>
      <c r="T159" s="18"/>
    </row>
    <row r="160" spans="1:20" ht="16.5" customHeight="1">
      <c r="A160" s="19"/>
      <c r="B160" s="29" t="s">
        <v>85</v>
      </c>
      <c r="E160" s="25">
        <v>12519</v>
      </c>
      <c r="F160" s="24">
        <v>6294</v>
      </c>
      <c r="G160" s="23">
        <v>6225</v>
      </c>
      <c r="H160" s="25">
        <v>12639</v>
      </c>
      <c r="I160" s="24">
        <v>6339</v>
      </c>
      <c r="J160" s="23">
        <v>6300</v>
      </c>
      <c r="K160" s="25">
        <v>12759</v>
      </c>
      <c r="L160" s="24">
        <v>6378</v>
      </c>
      <c r="M160" s="23">
        <v>6381</v>
      </c>
      <c r="N160" s="25">
        <v>12842</v>
      </c>
      <c r="O160" s="24">
        <v>6418</v>
      </c>
      <c r="P160" s="23">
        <v>6424</v>
      </c>
      <c r="R160" s="46" t="s">
        <v>84</v>
      </c>
      <c r="S160" s="18"/>
      <c r="T160" s="18"/>
    </row>
    <row r="161" spans="1:20" ht="16.5" customHeight="1">
      <c r="A161" s="19"/>
      <c r="B161" s="29" t="s">
        <v>83</v>
      </c>
      <c r="C161" s="19"/>
      <c r="D161" s="19"/>
      <c r="E161" s="25">
        <v>8358</v>
      </c>
      <c r="F161" s="24">
        <v>4163</v>
      </c>
      <c r="G161" s="23">
        <v>4195</v>
      </c>
      <c r="H161" s="25">
        <v>8426</v>
      </c>
      <c r="I161" s="24">
        <v>4196</v>
      </c>
      <c r="J161" s="23">
        <v>4230</v>
      </c>
      <c r="K161" s="25">
        <v>8501</v>
      </c>
      <c r="L161" s="24">
        <v>4245</v>
      </c>
      <c r="M161" s="23">
        <v>4256</v>
      </c>
      <c r="N161" s="25">
        <v>8580</v>
      </c>
      <c r="O161" s="24">
        <v>4282</v>
      </c>
      <c r="P161" s="23">
        <v>4298</v>
      </c>
      <c r="Q161" s="19"/>
      <c r="R161" s="46" t="s">
        <v>82</v>
      </c>
      <c r="S161" s="43"/>
      <c r="T161" s="18"/>
    </row>
    <row r="162" spans="1:20" ht="16.5" customHeight="1">
      <c r="A162" s="19"/>
      <c r="B162" s="29" t="s">
        <v>5</v>
      </c>
      <c r="C162" s="29"/>
      <c r="D162" s="28"/>
      <c r="E162" s="25">
        <v>117614</v>
      </c>
      <c r="F162" s="24">
        <v>58925</v>
      </c>
      <c r="G162" s="23">
        <v>58689</v>
      </c>
      <c r="H162" s="25">
        <v>118701</v>
      </c>
      <c r="I162" s="24">
        <v>59377</v>
      </c>
      <c r="J162" s="23">
        <v>59324</v>
      </c>
      <c r="K162" s="25">
        <v>119857</v>
      </c>
      <c r="L162" s="24">
        <v>59855</v>
      </c>
      <c r="M162" s="23">
        <v>60002</v>
      </c>
      <c r="N162" s="25">
        <v>120680</v>
      </c>
      <c r="O162" s="24">
        <v>60169</v>
      </c>
      <c r="P162" s="23">
        <v>60511</v>
      </c>
      <c r="Q162" s="19"/>
      <c r="R162" s="19" t="s">
        <v>10</v>
      </c>
      <c r="S162" s="43"/>
      <c r="T162" s="18"/>
    </row>
    <row r="163" spans="1:20" ht="25.5" customHeight="1">
      <c r="A163" s="43"/>
      <c r="B163" s="43" t="s">
        <v>0</v>
      </c>
      <c r="C163" s="44">
        <v>1.2</v>
      </c>
      <c r="D163" s="43" t="s">
        <v>67</v>
      </c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2"/>
      <c r="T163" s="43"/>
    </row>
    <row r="164" spans="1:20" ht="23.25" customHeight="1">
      <c r="A164" s="42"/>
      <c r="B164" s="43" t="s">
        <v>14</v>
      </c>
      <c r="C164" s="44">
        <v>1.2</v>
      </c>
      <c r="D164" s="43" t="s">
        <v>66</v>
      </c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T164" s="42"/>
    </row>
    <row r="165" spans="1:20" ht="12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Q165" s="41"/>
      <c r="R165" s="41"/>
      <c r="S165" s="18"/>
    </row>
    <row r="166" spans="1:20" ht="18" customHeight="1">
      <c r="A166" s="163" t="s">
        <v>15</v>
      </c>
      <c r="B166" s="163"/>
      <c r="C166" s="163"/>
      <c r="D166" s="164"/>
      <c r="E166" s="169" t="s">
        <v>65</v>
      </c>
      <c r="F166" s="170"/>
      <c r="G166" s="171"/>
      <c r="H166" s="169" t="s">
        <v>64</v>
      </c>
      <c r="I166" s="170"/>
      <c r="J166" s="171"/>
      <c r="K166" s="169" t="s">
        <v>63</v>
      </c>
      <c r="L166" s="170"/>
      <c r="M166" s="171"/>
      <c r="N166" s="169" t="s">
        <v>62</v>
      </c>
      <c r="O166" s="170"/>
      <c r="P166" s="171"/>
      <c r="Q166" s="172" t="s">
        <v>16</v>
      </c>
      <c r="R166" s="173"/>
      <c r="S166" s="18"/>
      <c r="T166" s="18"/>
    </row>
    <row r="167" spans="1:20">
      <c r="A167" s="165"/>
      <c r="B167" s="165"/>
      <c r="C167" s="165"/>
      <c r="D167" s="166"/>
      <c r="E167" s="61" t="s">
        <v>1</v>
      </c>
      <c r="F167" s="36" t="s">
        <v>2</v>
      </c>
      <c r="G167" s="37" t="s">
        <v>3</v>
      </c>
      <c r="H167" s="26" t="s">
        <v>1</v>
      </c>
      <c r="I167" s="36" t="s">
        <v>2</v>
      </c>
      <c r="J167" s="26" t="s">
        <v>3</v>
      </c>
      <c r="K167" s="40" t="s">
        <v>1</v>
      </c>
      <c r="L167" s="36" t="s">
        <v>2</v>
      </c>
      <c r="M167" s="26" t="s">
        <v>3</v>
      </c>
      <c r="N167" s="40" t="s">
        <v>1</v>
      </c>
      <c r="O167" s="36" t="s">
        <v>2</v>
      </c>
      <c r="P167" s="26" t="s">
        <v>3</v>
      </c>
      <c r="Q167" s="174"/>
      <c r="R167" s="175"/>
      <c r="S167" s="18"/>
      <c r="T167" s="18"/>
    </row>
    <row r="168" spans="1:20">
      <c r="A168" s="167"/>
      <c r="B168" s="167"/>
      <c r="C168" s="167"/>
      <c r="D168" s="168"/>
      <c r="E168" s="34" t="s">
        <v>6</v>
      </c>
      <c r="F168" s="33" t="s">
        <v>7</v>
      </c>
      <c r="G168" s="60" t="s">
        <v>8</v>
      </c>
      <c r="H168" s="35" t="s">
        <v>6</v>
      </c>
      <c r="I168" s="33" t="s">
        <v>7</v>
      </c>
      <c r="J168" s="35" t="s">
        <v>8</v>
      </c>
      <c r="K168" s="33" t="s">
        <v>6</v>
      </c>
      <c r="L168" s="33" t="s">
        <v>7</v>
      </c>
      <c r="M168" s="35" t="s">
        <v>8</v>
      </c>
      <c r="N168" s="33" t="s">
        <v>6</v>
      </c>
      <c r="O168" s="33" t="s">
        <v>7</v>
      </c>
      <c r="P168" s="35" t="s">
        <v>8</v>
      </c>
      <c r="Q168" s="176"/>
      <c r="R168" s="177"/>
      <c r="S168" s="31"/>
      <c r="T168" s="18"/>
    </row>
    <row r="169" spans="1:20">
      <c r="A169" s="19" t="s">
        <v>28</v>
      </c>
      <c r="B169" s="19"/>
      <c r="C169" s="19"/>
      <c r="D169" s="19"/>
      <c r="E169" s="25">
        <v>60174</v>
      </c>
      <c r="F169" s="24">
        <v>30056</v>
      </c>
      <c r="G169" s="23">
        <v>30118</v>
      </c>
      <c r="H169" s="25">
        <v>60401</v>
      </c>
      <c r="I169" s="24">
        <v>30186</v>
      </c>
      <c r="J169" s="23">
        <v>30215</v>
      </c>
      <c r="K169" s="25">
        <v>60512</v>
      </c>
      <c r="L169" s="24">
        <v>30175</v>
      </c>
      <c r="M169" s="23">
        <v>30337</v>
      </c>
      <c r="N169" s="25">
        <v>60534</v>
      </c>
      <c r="O169" s="24">
        <v>30166</v>
      </c>
      <c r="P169" s="23">
        <v>30368</v>
      </c>
      <c r="Q169" s="67" t="s">
        <v>81</v>
      </c>
      <c r="R169" s="19"/>
      <c r="S169" s="18"/>
      <c r="T169" s="31"/>
    </row>
    <row r="170" spans="1:20">
      <c r="A170" s="19" t="s">
        <v>27</v>
      </c>
      <c r="B170" s="27"/>
      <c r="C170" s="27"/>
      <c r="D170" s="37"/>
      <c r="E170" s="65">
        <v>37217</v>
      </c>
      <c r="F170" s="64">
        <v>18554</v>
      </c>
      <c r="G170" s="66">
        <v>18663</v>
      </c>
      <c r="H170" s="63">
        <v>37206</v>
      </c>
      <c r="I170" s="63">
        <v>18546</v>
      </c>
      <c r="J170" s="63">
        <v>18660</v>
      </c>
      <c r="K170" s="63">
        <v>37264</v>
      </c>
      <c r="L170" s="63">
        <v>18572</v>
      </c>
      <c r="M170" s="63">
        <v>18692</v>
      </c>
      <c r="N170" s="63">
        <v>37190</v>
      </c>
      <c r="O170" s="63">
        <v>18521</v>
      </c>
      <c r="P170" s="63">
        <v>18669</v>
      </c>
      <c r="Q170" s="67" t="s">
        <v>80</v>
      </c>
      <c r="R170" s="19"/>
      <c r="S170" s="18"/>
      <c r="T170" s="18"/>
    </row>
    <row r="171" spans="1:20">
      <c r="A171" s="19" t="s">
        <v>26</v>
      </c>
      <c r="B171" s="27"/>
      <c r="C171" s="27"/>
      <c r="D171" s="26"/>
      <c r="E171" s="65">
        <v>25570</v>
      </c>
      <c r="F171" s="64">
        <v>12541</v>
      </c>
      <c r="G171" s="64">
        <v>13029</v>
      </c>
      <c r="H171" s="63">
        <v>25653</v>
      </c>
      <c r="I171" s="63">
        <v>12601</v>
      </c>
      <c r="J171" s="63">
        <v>13052</v>
      </c>
      <c r="K171" s="63">
        <v>25672</v>
      </c>
      <c r="L171" s="63">
        <v>12580</v>
      </c>
      <c r="M171" s="63">
        <v>13092</v>
      </c>
      <c r="N171" s="25">
        <f>N172+N174</f>
        <v>25627</v>
      </c>
      <c r="O171" s="25">
        <f>O172+O174</f>
        <v>12548</v>
      </c>
      <c r="P171" s="24">
        <f>P172+P174</f>
        <v>13079</v>
      </c>
      <c r="Q171" s="67" t="s">
        <v>79</v>
      </c>
      <c r="R171" s="19"/>
      <c r="S171" s="18"/>
      <c r="T171" s="18"/>
    </row>
    <row r="172" spans="1:20">
      <c r="A172" s="19"/>
      <c r="B172" s="19" t="s">
        <v>4</v>
      </c>
      <c r="C172" s="19"/>
      <c r="D172" s="19"/>
      <c r="E172" s="65">
        <v>4586</v>
      </c>
      <c r="F172" s="64">
        <v>2273</v>
      </c>
      <c r="G172" s="66">
        <v>2313</v>
      </c>
      <c r="H172" s="63">
        <v>4576</v>
      </c>
      <c r="I172" s="63">
        <v>2275</v>
      </c>
      <c r="J172" s="63">
        <v>2301</v>
      </c>
      <c r="K172" s="63">
        <v>4539</v>
      </c>
      <c r="L172" s="63">
        <v>2234</v>
      </c>
      <c r="M172" s="63">
        <v>2305</v>
      </c>
      <c r="N172" s="63">
        <v>4518</v>
      </c>
      <c r="O172" s="63">
        <v>2221</v>
      </c>
      <c r="P172" s="63">
        <v>2297</v>
      </c>
      <c r="Q172" s="19"/>
      <c r="R172" s="19" t="s">
        <v>9</v>
      </c>
      <c r="S172" s="18"/>
      <c r="T172" s="18"/>
    </row>
    <row r="173" spans="1:20">
      <c r="A173" s="26"/>
      <c r="B173" s="29" t="s">
        <v>78</v>
      </c>
      <c r="C173" s="45"/>
      <c r="D173" s="45"/>
      <c r="E173" s="65">
        <v>4586</v>
      </c>
      <c r="F173" s="64">
        <v>2273</v>
      </c>
      <c r="G173" s="66">
        <v>2313</v>
      </c>
      <c r="H173" s="63">
        <v>4576</v>
      </c>
      <c r="I173" s="63">
        <v>2275</v>
      </c>
      <c r="J173" s="63">
        <v>2301</v>
      </c>
      <c r="K173" s="63">
        <v>4539</v>
      </c>
      <c r="L173" s="63">
        <v>2234</v>
      </c>
      <c r="M173" s="63">
        <v>2305</v>
      </c>
      <c r="N173" s="63">
        <v>4518</v>
      </c>
      <c r="O173" s="63">
        <v>2221</v>
      </c>
      <c r="P173" s="63">
        <v>2297</v>
      </c>
      <c r="Q173" s="45"/>
      <c r="R173" s="46" t="s">
        <v>77</v>
      </c>
      <c r="S173" s="18"/>
      <c r="T173" s="18"/>
    </row>
    <row r="174" spans="1:20">
      <c r="A174" s="27"/>
      <c r="B174" s="29" t="s">
        <v>5</v>
      </c>
      <c r="C174" s="29"/>
      <c r="D174" s="28"/>
      <c r="E174" s="65">
        <v>20984</v>
      </c>
      <c r="F174" s="64">
        <v>10268</v>
      </c>
      <c r="G174" s="64">
        <v>10716</v>
      </c>
      <c r="H174" s="63">
        <v>21077</v>
      </c>
      <c r="I174" s="63">
        <v>10326</v>
      </c>
      <c r="J174" s="63">
        <v>10751</v>
      </c>
      <c r="K174" s="63">
        <v>21133</v>
      </c>
      <c r="L174" s="63">
        <v>10346</v>
      </c>
      <c r="M174" s="63">
        <v>10787</v>
      </c>
      <c r="N174" s="63">
        <v>21109</v>
      </c>
      <c r="O174" s="63">
        <v>10327</v>
      </c>
      <c r="P174" s="63">
        <v>10782</v>
      </c>
      <c r="Q174" s="19"/>
      <c r="R174" s="19" t="s">
        <v>10</v>
      </c>
      <c r="S174" s="18"/>
      <c r="T174" s="18"/>
    </row>
    <row r="175" spans="1:20">
      <c r="A175" s="19" t="s">
        <v>25</v>
      </c>
      <c r="B175" s="19"/>
      <c r="C175" s="19"/>
      <c r="D175" s="19"/>
      <c r="E175" s="65">
        <v>43535</v>
      </c>
      <c r="F175" s="64">
        <v>21803</v>
      </c>
      <c r="G175" s="64">
        <v>21732</v>
      </c>
      <c r="H175" s="63">
        <v>43891</v>
      </c>
      <c r="I175" s="63">
        <v>21937</v>
      </c>
      <c r="J175" s="63">
        <v>21954</v>
      </c>
      <c r="K175" s="63">
        <v>44259</v>
      </c>
      <c r="L175" s="63">
        <v>22065</v>
      </c>
      <c r="M175" s="63">
        <v>22194</v>
      </c>
      <c r="N175" s="25">
        <f>N176+N178</f>
        <v>44639</v>
      </c>
      <c r="O175" s="25">
        <f>O176+O178</f>
        <v>22223</v>
      </c>
      <c r="P175" s="24">
        <f>P176+P178</f>
        <v>22416</v>
      </c>
      <c r="Q175" s="19" t="s">
        <v>76</v>
      </c>
      <c r="R175" s="19"/>
      <c r="S175" s="18"/>
      <c r="T175" s="18"/>
    </row>
    <row r="176" spans="1:20">
      <c r="A176" s="19"/>
      <c r="B176" s="19" t="s">
        <v>4</v>
      </c>
      <c r="C176" s="19"/>
      <c r="D176" s="19"/>
      <c r="E176" s="65">
        <v>2000</v>
      </c>
      <c r="F176" s="64">
        <v>963</v>
      </c>
      <c r="G176" s="66">
        <v>1037</v>
      </c>
      <c r="H176" s="63">
        <v>2017</v>
      </c>
      <c r="I176" s="63">
        <v>956</v>
      </c>
      <c r="J176" s="63">
        <v>1061</v>
      </c>
      <c r="K176" s="63">
        <v>2000</v>
      </c>
      <c r="L176" s="63">
        <v>943</v>
      </c>
      <c r="M176" s="63">
        <v>1057</v>
      </c>
      <c r="N176" s="63">
        <v>1990</v>
      </c>
      <c r="O176" s="63">
        <v>937</v>
      </c>
      <c r="P176" s="63">
        <v>1053</v>
      </c>
      <c r="Q176" s="19"/>
      <c r="R176" s="19" t="s">
        <v>9</v>
      </c>
      <c r="S176" s="18"/>
      <c r="T176" s="18"/>
    </row>
    <row r="177" spans="1:20">
      <c r="A177" s="19"/>
      <c r="B177" s="29" t="s">
        <v>75</v>
      </c>
      <c r="C177" s="19"/>
      <c r="D177" s="19"/>
      <c r="E177" s="65">
        <v>2000</v>
      </c>
      <c r="F177" s="64">
        <v>963</v>
      </c>
      <c r="G177" s="66">
        <v>1037</v>
      </c>
      <c r="H177" s="63">
        <v>2017</v>
      </c>
      <c r="I177" s="63">
        <v>956</v>
      </c>
      <c r="J177" s="63">
        <v>1061</v>
      </c>
      <c r="K177" s="63">
        <v>2000</v>
      </c>
      <c r="L177" s="63">
        <v>943</v>
      </c>
      <c r="M177" s="63">
        <v>1057</v>
      </c>
      <c r="N177" s="63">
        <v>1990</v>
      </c>
      <c r="O177" s="63">
        <v>937</v>
      </c>
      <c r="P177" s="63">
        <v>1053</v>
      </c>
      <c r="Q177" s="19"/>
      <c r="R177" s="46" t="s">
        <v>74</v>
      </c>
      <c r="S177" s="18"/>
      <c r="T177" s="18"/>
    </row>
    <row r="178" spans="1:20">
      <c r="A178" s="19"/>
      <c r="B178" s="29" t="s">
        <v>5</v>
      </c>
      <c r="C178" s="29"/>
      <c r="D178" s="28"/>
      <c r="E178" s="65">
        <v>41535</v>
      </c>
      <c r="F178" s="64">
        <v>20840</v>
      </c>
      <c r="G178" s="64">
        <v>20695</v>
      </c>
      <c r="H178" s="63">
        <v>41874</v>
      </c>
      <c r="I178" s="63">
        <v>20981</v>
      </c>
      <c r="J178" s="63">
        <v>20893</v>
      </c>
      <c r="K178" s="63">
        <v>42259</v>
      </c>
      <c r="L178" s="63">
        <v>21122</v>
      </c>
      <c r="M178" s="63">
        <v>21137</v>
      </c>
      <c r="N178" s="63">
        <v>42649</v>
      </c>
      <c r="O178" s="63">
        <v>21286</v>
      </c>
      <c r="P178" s="63">
        <v>21363</v>
      </c>
      <c r="Q178" s="19"/>
      <c r="R178" s="19" t="s">
        <v>10</v>
      </c>
      <c r="S178" s="18"/>
      <c r="T178" s="18"/>
    </row>
    <row r="179" spans="1:20">
      <c r="A179" s="19" t="s">
        <v>24</v>
      </c>
      <c r="B179" s="19"/>
      <c r="C179" s="19"/>
      <c r="D179" s="19"/>
      <c r="E179" s="65">
        <v>24517</v>
      </c>
      <c r="F179" s="64">
        <v>12405</v>
      </c>
      <c r="G179" s="64">
        <v>12112</v>
      </c>
      <c r="H179" s="63">
        <v>24655</v>
      </c>
      <c r="I179" s="63">
        <v>12486</v>
      </c>
      <c r="J179" s="63">
        <v>12169</v>
      </c>
      <c r="K179" s="63">
        <v>24886</v>
      </c>
      <c r="L179" s="63">
        <v>12616</v>
      </c>
      <c r="M179" s="63">
        <v>12270</v>
      </c>
      <c r="N179" s="63">
        <v>25005</v>
      </c>
      <c r="O179" s="63">
        <v>12657</v>
      </c>
      <c r="P179" s="63">
        <v>12348</v>
      </c>
      <c r="Q179" s="19" t="s">
        <v>73</v>
      </c>
      <c r="R179" s="19"/>
      <c r="S179" s="18"/>
      <c r="T179" s="18"/>
    </row>
    <row r="180" spans="1:20">
      <c r="A180" s="19" t="s">
        <v>23</v>
      </c>
      <c r="B180" s="19"/>
      <c r="C180" s="19"/>
      <c r="D180" s="19"/>
      <c r="E180" s="25">
        <v>28114</v>
      </c>
      <c r="F180" s="24">
        <v>14150</v>
      </c>
      <c r="G180" s="23">
        <v>13964</v>
      </c>
      <c r="H180" s="25">
        <v>28126</v>
      </c>
      <c r="I180" s="24">
        <v>14142</v>
      </c>
      <c r="J180" s="23">
        <v>13984</v>
      </c>
      <c r="K180" s="25">
        <v>28150</v>
      </c>
      <c r="L180" s="24">
        <v>14177</v>
      </c>
      <c r="M180" s="23">
        <v>13973</v>
      </c>
      <c r="N180" s="25">
        <f>N181+N183</f>
        <v>28063</v>
      </c>
      <c r="O180" s="25">
        <f>O181+O183</f>
        <v>14126</v>
      </c>
      <c r="P180" s="24">
        <f>P181+P183</f>
        <v>13937</v>
      </c>
      <c r="Q180" s="19" t="s">
        <v>72</v>
      </c>
      <c r="R180" s="19"/>
      <c r="S180" s="18"/>
      <c r="T180" s="18"/>
    </row>
    <row r="181" spans="1:20" ht="18.75" customHeight="1">
      <c r="A181" s="19"/>
      <c r="B181" s="19" t="s">
        <v>4</v>
      </c>
      <c r="C181" s="19"/>
      <c r="D181" s="19"/>
      <c r="E181" s="25">
        <v>8217</v>
      </c>
      <c r="F181" s="24">
        <v>4088</v>
      </c>
      <c r="G181" s="23">
        <v>4129</v>
      </c>
      <c r="H181" s="25">
        <v>8235</v>
      </c>
      <c r="I181" s="24">
        <v>4084</v>
      </c>
      <c r="J181" s="23">
        <v>4151</v>
      </c>
      <c r="K181" s="25">
        <v>8238</v>
      </c>
      <c r="L181" s="24">
        <v>4098</v>
      </c>
      <c r="M181" s="23">
        <v>4140</v>
      </c>
      <c r="N181" s="25">
        <v>8163</v>
      </c>
      <c r="O181" s="24">
        <v>4037</v>
      </c>
      <c r="P181" s="23">
        <v>4126</v>
      </c>
      <c r="Q181" s="19"/>
      <c r="R181" s="19" t="s">
        <v>9</v>
      </c>
      <c r="S181" s="18"/>
      <c r="T181" s="18"/>
    </row>
    <row r="182" spans="1:20" ht="22.5" customHeight="1">
      <c r="B182" s="56" t="s">
        <v>71</v>
      </c>
      <c r="C182" s="56"/>
      <c r="D182" s="19"/>
      <c r="E182" s="25">
        <v>8217</v>
      </c>
      <c r="F182" s="24">
        <v>4088</v>
      </c>
      <c r="G182" s="23">
        <v>4129</v>
      </c>
      <c r="H182" s="25">
        <v>8235</v>
      </c>
      <c r="I182" s="24">
        <v>4084</v>
      </c>
      <c r="J182" s="23">
        <v>4151</v>
      </c>
      <c r="K182" s="25">
        <v>8238</v>
      </c>
      <c r="L182" s="24">
        <v>4098</v>
      </c>
      <c r="M182" s="23">
        <v>4140</v>
      </c>
      <c r="N182" s="25">
        <v>8163</v>
      </c>
      <c r="O182" s="24">
        <v>4037</v>
      </c>
      <c r="P182" s="23">
        <v>4126</v>
      </c>
      <c r="Q182" s="19"/>
      <c r="R182" s="46" t="s">
        <v>70</v>
      </c>
      <c r="S182" s="18"/>
      <c r="T182" s="18"/>
    </row>
    <row r="183" spans="1:20" ht="24" customHeight="1">
      <c r="A183" s="19"/>
      <c r="B183" s="29" t="s">
        <v>5</v>
      </c>
      <c r="C183" s="29"/>
      <c r="D183" s="28"/>
      <c r="E183" s="25">
        <v>19897</v>
      </c>
      <c r="F183" s="24">
        <v>10062</v>
      </c>
      <c r="G183" s="23">
        <v>9835</v>
      </c>
      <c r="H183" s="25">
        <v>19891</v>
      </c>
      <c r="I183" s="24">
        <v>10058</v>
      </c>
      <c r="J183" s="23">
        <v>9833</v>
      </c>
      <c r="K183" s="25">
        <v>19912</v>
      </c>
      <c r="L183" s="24">
        <v>10079</v>
      </c>
      <c r="M183" s="23">
        <v>9833</v>
      </c>
      <c r="N183" s="25">
        <v>19900</v>
      </c>
      <c r="O183" s="24">
        <v>10089</v>
      </c>
      <c r="P183" s="23">
        <v>9811</v>
      </c>
      <c r="Q183" s="19"/>
      <c r="R183" s="19" t="s">
        <v>10</v>
      </c>
      <c r="T183" s="18"/>
    </row>
    <row r="184" spans="1:20" ht="18.75" customHeight="1">
      <c r="A184" s="19" t="s">
        <v>22</v>
      </c>
      <c r="B184" s="19"/>
      <c r="C184" s="19"/>
      <c r="D184" s="19"/>
      <c r="E184" s="25">
        <v>42552</v>
      </c>
      <c r="F184" s="24">
        <v>21135</v>
      </c>
      <c r="G184" s="23">
        <v>21417</v>
      </c>
      <c r="H184" s="25">
        <v>42655</v>
      </c>
      <c r="I184" s="24">
        <v>21204</v>
      </c>
      <c r="J184" s="23">
        <v>21451</v>
      </c>
      <c r="K184" s="25">
        <v>42767</v>
      </c>
      <c r="L184" s="24">
        <v>21217</v>
      </c>
      <c r="M184" s="23">
        <v>21550</v>
      </c>
      <c r="N184" s="25">
        <f>N185+N187</f>
        <v>41843</v>
      </c>
      <c r="O184" s="25">
        <f>O185+O187</f>
        <v>20789</v>
      </c>
      <c r="P184" s="24">
        <f>P185+P187</f>
        <v>21054</v>
      </c>
      <c r="Q184" s="19" t="s">
        <v>21</v>
      </c>
      <c r="R184" s="19"/>
      <c r="T184" s="18"/>
    </row>
    <row r="185" spans="1:20" ht="18.75" customHeight="1">
      <c r="A185" s="57"/>
      <c r="B185" s="19" t="s">
        <v>4</v>
      </c>
      <c r="C185" s="19"/>
      <c r="D185" s="19"/>
      <c r="E185" s="25">
        <v>4499</v>
      </c>
      <c r="F185" s="24">
        <v>2172</v>
      </c>
      <c r="G185" s="23">
        <v>2327</v>
      </c>
      <c r="H185" s="25">
        <v>4504</v>
      </c>
      <c r="I185" s="24">
        <v>2181</v>
      </c>
      <c r="J185" s="23">
        <v>2323</v>
      </c>
      <c r="K185" s="25">
        <v>4490</v>
      </c>
      <c r="L185" s="24">
        <v>2164</v>
      </c>
      <c r="M185" s="23">
        <v>2326</v>
      </c>
      <c r="N185" s="25">
        <v>4312</v>
      </c>
      <c r="O185" s="24">
        <v>2088</v>
      </c>
      <c r="P185" s="23">
        <v>2224</v>
      </c>
      <c r="Q185" s="19"/>
      <c r="R185" s="19" t="s">
        <v>9</v>
      </c>
      <c r="S185" s="43"/>
    </row>
    <row r="186" spans="1:20">
      <c r="A186" s="19"/>
      <c r="B186" s="56" t="s">
        <v>69</v>
      </c>
      <c r="C186" s="19"/>
      <c r="D186" s="19"/>
      <c r="E186" s="25">
        <v>4499</v>
      </c>
      <c r="F186" s="24">
        <v>2172</v>
      </c>
      <c r="G186" s="23">
        <v>2327</v>
      </c>
      <c r="H186" s="25">
        <v>4504</v>
      </c>
      <c r="I186" s="24">
        <v>2181</v>
      </c>
      <c r="J186" s="23">
        <v>2323</v>
      </c>
      <c r="K186" s="25">
        <v>4490</v>
      </c>
      <c r="L186" s="24">
        <v>2164</v>
      </c>
      <c r="M186" s="23">
        <v>2326</v>
      </c>
      <c r="N186" s="25">
        <v>4312</v>
      </c>
      <c r="O186" s="24">
        <v>2088</v>
      </c>
      <c r="P186" s="23">
        <v>2224</v>
      </c>
      <c r="Q186" s="62"/>
      <c r="R186" s="55" t="s">
        <v>68</v>
      </c>
      <c r="S186" s="42"/>
    </row>
    <row r="187" spans="1:20" ht="17.25" customHeight="1">
      <c r="A187" s="19"/>
      <c r="B187" s="29" t="s">
        <v>5</v>
      </c>
      <c r="C187" s="29"/>
      <c r="D187" s="28"/>
      <c r="E187" s="25">
        <v>38053</v>
      </c>
      <c r="F187" s="24">
        <v>18963</v>
      </c>
      <c r="G187" s="23">
        <v>19090</v>
      </c>
      <c r="H187" s="25">
        <v>38151</v>
      </c>
      <c r="I187" s="24">
        <v>19023</v>
      </c>
      <c r="J187" s="23">
        <v>19128</v>
      </c>
      <c r="K187" s="25">
        <v>38277</v>
      </c>
      <c r="L187" s="24">
        <v>19053</v>
      </c>
      <c r="M187" s="23">
        <v>19224</v>
      </c>
      <c r="N187" s="25">
        <v>37531</v>
      </c>
      <c r="O187" s="24">
        <v>18701</v>
      </c>
      <c r="P187" s="23">
        <v>18830</v>
      </c>
      <c r="Q187" s="19"/>
      <c r="R187" s="19" t="s">
        <v>10</v>
      </c>
      <c r="T187" s="43"/>
    </row>
    <row r="188" spans="1:20" ht="45.75" customHeight="1">
      <c r="A188" s="43"/>
      <c r="B188" s="43" t="s">
        <v>0</v>
      </c>
      <c r="C188" s="44">
        <v>1.2</v>
      </c>
      <c r="D188" s="43" t="s">
        <v>67</v>
      </c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18"/>
      <c r="T188" s="18"/>
    </row>
    <row r="189" spans="1:20" ht="25.5" customHeight="1">
      <c r="A189" s="42"/>
      <c r="B189" s="43" t="s">
        <v>14</v>
      </c>
      <c r="C189" s="44">
        <v>1.2</v>
      </c>
      <c r="D189" s="43" t="s">
        <v>66</v>
      </c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18"/>
      <c r="T189" s="18"/>
    </row>
    <row r="190" spans="1:20" ht="12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Q190" s="41"/>
      <c r="R190" s="41"/>
      <c r="S190" s="18"/>
      <c r="T190" s="18"/>
    </row>
    <row r="191" spans="1:20" ht="24.75" customHeight="1">
      <c r="A191" s="163" t="s">
        <v>15</v>
      </c>
      <c r="B191" s="163"/>
      <c r="C191" s="163"/>
      <c r="D191" s="164"/>
      <c r="E191" s="169" t="s">
        <v>65</v>
      </c>
      <c r="F191" s="170"/>
      <c r="G191" s="171"/>
      <c r="H191" s="169" t="s">
        <v>64</v>
      </c>
      <c r="I191" s="170"/>
      <c r="J191" s="171"/>
      <c r="K191" s="169" t="s">
        <v>63</v>
      </c>
      <c r="L191" s="170"/>
      <c r="M191" s="171"/>
      <c r="N191" s="169" t="s">
        <v>62</v>
      </c>
      <c r="O191" s="170"/>
      <c r="P191" s="171"/>
      <c r="Q191" s="172" t="s">
        <v>16</v>
      </c>
      <c r="R191" s="173"/>
      <c r="S191" s="18"/>
      <c r="T191" s="18"/>
    </row>
    <row r="192" spans="1:20" ht="24.75" customHeight="1">
      <c r="A192" s="165"/>
      <c r="B192" s="165"/>
      <c r="C192" s="165"/>
      <c r="D192" s="166"/>
      <c r="E192" s="61" t="s">
        <v>1</v>
      </c>
      <c r="F192" s="36" t="s">
        <v>2</v>
      </c>
      <c r="G192" s="37" t="s">
        <v>3</v>
      </c>
      <c r="H192" s="26" t="s">
        <v>1</v>
      </c>
      <c r="I192" s="36" t="s">
        <v>2</v>
      </c>
      <c r="J192" s="26" t="s">
        <v>3</v>
      </c>
      <c r="K192" s="40" t="s">
        <v>1</v>
      </c>
      <c r="L192" s="36" t="s">
        <v>2</v>
      </c>
      <c r="M192" s="26" t="s">
        <v>3</v>
      </c>
      <c r="N192" s="40" t="s">
        <v>1</v>
      </c>
      <c r="O192" s="36" t="s">
        <v>2</v>
      </c>
      <c r="P192" s="26" t="s">
        <v>3</v>
      </c>
      <c r="Q192" s="174"/>
      <c r="R192" s="175"/>
      <c r="S192" s="18"/>
      <c r="T192" s="18"/>
    </row>
    <row r="193" spans="1:20" ht="24.75" customHeight="1">
      <c r="A193" s="167"/>
      <c r="B193" s="167"/>
      <c r="C193" s="167"/>
      <c r="D193" s="168"/>
      <c r="E193" s="34" t="s">
        <v>6</v>
      </c>
      <c r="F193" s="33" t="s">
        <v>7</v>
      </c>
      <c r="G193" s="60" t="s">
        <v>8</v>
      </c>
      <c r="H193" s="35" t="s">
        <v>6</v>
      </c>
      <c r="I193" s="33" t="s">
        <v>7</v>
      </c>
      <c r="J193" s="35" t="s">
        <v>8</v>
      </c>
      <c r="K193" s="33" t="s">
        <v>6</v>
      </c>
      <c r="L193" s="33" t="s">
        <v>7</v>
      </c>
      <c r="M193" s="35" t="s">
        <v>8</v>
      </c>
      <c r="N193" s="33" t="s">
        <v>6</v>
      </c>
      <c r="O193" s="33" t="s">
        <v>7</v>
      </c>
      <c r="P193" s="35" t="s">
        <v>8</v>
      </c>
      <c r="Q193" s="176"/>
      <c r="R193" s="177"/>
      <c r="S193" s="18"/>
      <c r="T193" s="18"/>
    </row>
    <row r="194" spans="1:20" ht="19.5" customHeight="1">
      <c r="A194" s="45" t="s">
        <v>20</v>
      </c>
      <c r="B194" s="19"/>
      <c r="C194" s="19"/>
      <c r="D194" s="19"/>
      <c r="E194" s="25">
        <v>32527</v>
      </c>
      <c r="F194" s="24">
        <v>16320</v>
      </c>
      <c r="G194" s="23">
        <v>16207</v>
      </c>
      <c r="H194" s="25">
        <v>32579</v>
      </c>
      <c r="I194" s="24">
        <v>16331</v>
      </c>
      <c r="J194" s="23">
        <v>16248</v>
      </c>
      <c r="K194" s="25">
        <v>32643</v>
      </c>
      <c r="L194" s="24">
        <v>16329</v>
      </c>
      <c r="M194" s="23">
        <v>16314</v>
      </c>
      <c r="N194" s="25">
        <f>N195+N197</f>
        <v>32669</v>
      </c>
      <c r="O194" s="25">
        <f>O195+O197</f>
        <v>16320</v>
      </c>
      <c r="P194" s="59">
        <f>P195+P197</f>
        <v>16349</v>
      </c>
      <c r="Q194" s="19" t="s">
        <v>61</v>
      </c>
      <c r="R194" s="19"/>
      <c r="S194" s="18"/>
      <c r="T194" s="18"/>
    </row>
    <row r="195" spans="1:20" ht="19.5" customHeight="1">
      <c r="A195" s="57"/>
      <c r="B195" s="19" t="s">
        <v>4</v>
      </c>
      <c r="C195" s="19"/>
      <c r="D195" s="19"/>
      <c r="E195" s="25">
        <v>4596</v>
      </c>
      <c r="F195" s="24">
        <v>2289</v>
      </c>
      <c r="G195" s="23">
        <v>2307</v>
      </c>
      <c r="H195" s="25">
        <v>4599</v>
      </c>
      <c r="I195" s="24">
        <v>2296</v>
      </c>
      <c r="J195" s="23">
        <v>2303</v>
      </c>
      <c r="K195" s="25">
        <v>4625</v>
      </c>
      <c r="L195" s="24">
        <v>2303</v>
      </c>
      <c r="M195" s="23">
        <v>2322</v>
      </c>
      <c r="N195" s="25">
        <v>4642</v>
      </c>
      <c r="O195" s="24">
        <v>2319</v>
      </c>
      <c r="P195" s="24">
        <v>2323</v>
      </c>
      <c r="Q195" s="19"/>
      <c r="R195" s="19" t="s">
        <v>9</v>
      </c>
      <c r="S195" s="18"/>
      <c r="T195" s="18"/>
    </row>
    <row r="196" spans="1:20" ht="19.5" customHeight="1">
      <c r="A196" s="57"/>
      <c r="B196" s="29" t="s">
        <v>60</v>
      </c>
      <c r="C196" s="19"/>
      <c r="D196" s="19"/>
      <c r="E196" s="25">
        <v>4596</v>
      </c>
      <c r="F196" s="24">
        <v>2289</v>
      </c>
      <c r="G196" s="23">
        <v>2307</v>
      </c>
      <c r="H196" s="25">
        <v>4599</v>
      </c>
      <c r="I196" s="24">
        <v>2296</v>
      </c>
      <c r="J196" s="23">
        <v>2303</v>
      </c>
      <c r="K196" s="25">
        <v>4625</v>
      </c>
      <c r="L196" s="24">
        <v>2303</v>
      </c>
      <c r="M196" s="23">
        <v>2322</v>
      </c>
      <c r="N196" s="25">
        <v>4642</v>
      </c>
      <c r="O196" s="24">
        <v>2319</v>
      </c>
      <c r="P196" s="24">
        <v>2323</v>
      </c>
      <c r="Q196" s="19"/>
      <c r="R196" s="55" t="s">
        <v>59</v>
      </c>
      <c r="S196" s="18"/>
      <c r="T196" s="18"/>
    </row>
    <row r="197" spans="1:20" ht="19.5" customHeight="1">
      <c r="A197" s="45"/>
      <c r="B197" s="29" t="s">
        <v>5</v>
      </c>
      <c r="C197" s="29"/>
      <c r="D197" s="28"/>
      <c r="E197" s="25">
        <v>27931</v>
      </c>
      <c r="F197" s="24">
        <v>14031</v>
      </c>
      <c r="G197" s="23">
        <v>13900</v>
      </c>
      <c r="H197" s="25">
        <v>27980</v>
      </c>
      <c r="I197" s="24">
        <v>14035</v>
      </c>
      <c r="J197" s="23">
        <v>13945</v>
      </c>
      <c r="K197" s="25">
        <v>28018</v>
      </c>
      <c r="L197" s="24">
        <v>14026</v>
      </c>
      <c r="M197" s="23">
        <v>13992</v>
      </c>
      <c r="N197" s="25">
        <v>28027</v>
      </c>
      <c r="O197" s="24">
        <v>14001</v>
      </c>
      <c r="P197" s="24">
        <v>14026</v>
      </c>
      <c r="Q197" s="19"/>
      <c r="R197" s="19" t="s">
        <v>10</v>
      </c>
      <c r="S197" s="18"/>
      <c r="T197" s="18"/>
    </row>
    <row r="198" spans="1:20" ht="19.5" customHeight="1">
      <c r="A198" s="45" t="s">
        <v>19</v>
      </c>
      <c r="B198" s="19"/>
      <c r="C198" s="19"/>
      <c r="D198" s="19"/>
      <c r="E198" s="25">
        <v>24730</v>
      </c>
      <c r="F198" s="24">
        <v>12292</v>
      </c>
      <c r="G198" s="23">
        <v>12438</v>
      </c>
      <c r="H198" s="25">
        <v>24794</v>
      </c>
      <c r="I198" s="24">
        <v>12355</v>
      </c>
      <c r="J198" s="23">
        <v>12439</v>
      </c>
      <c r="K198" s="25">
        <v>24655</v>
      </c>
      <c r="L198" s="24">
        <v>12286</v>
      </c>
      <c r="M198" s="23">
        <v>12369</v>
      </c>
      <c r="N198" s="25">
        <f>N199+N201</f>
        <v>24612</v>
      </c>
      <c r="O198" s="25">
        <f>O199+O201</f>
        <v>12261</v>
      </c>
      <c r="P198" s="24">
        <f>P199+P201</f>
        <v>12351</v>
      </c>
      <c r="Q198" s="19" t="s">
        <v>58</v>
      </c>
      <c r="R198" s="19"/>
      <c r="S198" s="18"/>
      <c r="T198" s="18"/>
    </row>
    <row r="199" spans="1:20" s="18" customFormat="1" ht="19.5" customHeight="1">
      <c r="A199" s="57"/>
      <c r="B199" s="19" t="s">
        <v>4</v>
      </c>
      <c r="C199" s="19"/>
      <c r="D199" s="19"/>
      <c r="E199" s="25">
        <v>2568</v>
      </c>
      <c r="F199" s="24">
        <v>1239</v>
      </c>
      <c r="G199" s="23">
        <v>1329</v>
      </c>
      <c r="H199" s="25">
        <v>2581</v>
      </c>
      <c r="I199" s="24">
        <v>1255</v>
      </c>
      <c r="J199" s="23">
        <v>1326</v>
      </c>
      <c r="K199" s="25">
        <v>2529</v>
      </c>
      <c r="L199" s="24">
        <v>1240</v>
      </c>
      <c r="M199" s="23">
        <v>1289</v>
      </c>
      <c r="N199" s="25">
        <v>2503</v>
      </c>
      <c r="O199" s="24">
        <v>1226</v>
      </c>
      <c r="P199" s="24">
        <v>1277</v>
      </c>
      <c r="Q199" s="19"/>
      <c r="R199" s="19" t="s">
        <v>9</v>
      </c>
      <c r="S199" s="43"/>
      <c r="T199" s="43"/>
    </row>
    <row r="200" spans="1:20" s="43" customFormat="1" ht="19.5" customHeight="1">
      <c r="A200" s="57"/>
      <c r="B200" s="56" t="s">
        <v>57</v>
      </c>
      <c r="C200" s="19"/>
      <c r="D200" s="19"/>
      <c r="E200" s="25">
        <v>2568</v>
      </c>
      <c r="F200" s="24">
        <v>1239</v>
      </c>
      <c r="G200" s="23">
        <v>1329</v>
      </c>
      <c r="H200" s="25">
        <v>2581</v>
      </c>
      <c r="I200" s="24">
        <v>1255</v>
      </c>
      <c r="J200" s="23">
        <v>1326</v>
      </c>
      <c r="K200" s="25">
        <v>2529</v>
      </c>
      <c r="L200" s="24">
        <v>1240</v>
      </c>
      <c r="M200" s="23">
        <v>1289</v>
      </c>
      <c r="N200" s="25">
        <v>2503</v>
      </c>
      <c r="O200" s="24">
        <v>1226</v>
      </c>
      <c r="P200" s="24">
        <v>1277</v>
      </c>
      <c r="Q200" s="19"/>
      <c r="R200" s="55" t="s">
        <v>56</v>
      </c>
      <c r="S200" s="18"/>
      <c r="T200" s="18"/>
    </row>
    <row r="201" spans="1:20" ht="19.5" customHeight="1">
      <c r="A201" s="45"/>
      <c r="B201" s="29" t="s">
        <v>5</v>
      </c>
      <c r="C201" s="29"/>
      <c r="D201" s="28"/>
      <c r="E201" s="25">
        <v>22162</v>
      </c>
      <c r="F201" s="24">
        <v>11053</v>
      </c>
      <c r="G201" s="23">
        <v>11109</v>
      </c>
      <c r="H201" s="25">
        <v>22213</v>
      </c>
      <c r="I201" s="24">
        <v>11100</v>
      </c>
      <c r="J201" s="23">
        <v>11113</v>
      </c>
      <c r="K201" s="25">
        <v>22126</v>
      </c>
      <c r="L201" s="24">
        <v>11046</v>
      </c>
      <c r="M201" s="23">
        <v>11080</v>
      </c>
      <c r="N201" s="25">
        <v>22109</v>
      </c>
      <c r="O201" s="24">
        <v>11035</v>
      </c>
      <c r="P201" s="24">
        <v>11074</v>
      </c>
      <c r="Q201" s="19"/>
      <c r="R201" s="19" t="s">
        <v>10</v>
      </c>
      <c r="T201" s="18"/>
    </row>
    <row r="202" spans="1:20" ht="19.5" customHeight="1">
      <c r="A202" s="45" t="s">
        <v>18</v>
      </c>
      <c r="B202" s="19"/>
      <c r="C202" s="19"/>
      <c r="D202" s="19"/>
      <c r="E202" s="25">
        <v>24363</v>
      </c>
      <c r="F202" s="24">
        <v>12208</v>
      </c>
      <c r="G202" s="23">
        <v>12155</v>
      </c>
      <c r="H202" s="25">
        <v>24410</v>
      </c>
      <c r="I202" s="24">
        <v>12195</v>
      </c>
      <c r="J202" s="23">
        <v>12215</v>
      </c>
      <c r="K202" s="25">
        <v>24372</v>
      </c>
      <c r="L202" s="24">
        <v>12159</v>
      </c>
      <c r="M202" s="23">
        <v>12213</v>
      </c>
      <c r="N202" s="25">
        <f>N203+N205</f>
        <v>24296</v>
      </c>
      <c r="O202" s="25">
        <f>O203+O205</f>
        <v>12106</v>
      </c>
      <c r="P202" s="24">
        <f>P203+P205</f>
        <v>12190</v>
      </c>
      <c r="Q202" s="19" t="s">
        <v>55</v>
      </c>
      <c r="R202" s="19"/>
      <c r="T202" s="18"/>
    </row>
    <row r="203" spans="1:20" ht="19.5" customHeight="1">
      <c r="A203" s="57"/>
      <c r="B203" s="19" t="s">
        <v>4</v>
      </c>
      <c r="C203" s="19"/>
      <c r="D203" s="19"/>
      <c r="E203" s="25">
        <v>3802</v>
      </c>
      <c r="F203" s="24">
        <v>1882</v>
      </c>
      <c r="G203" s="23">
        <v>1920</v>
      </c>
      <c r="H203" s="25">
        <v>3811</v>
      </c>
      <c r="I203" s="24">
        <v>1876</v>
      </c>
      <c r="J203" s="23">
        <v>1935</v>
      </c>
      <c r="K203" s="25">
        <v>3792</v>
      </c>
      <c r="L203" s="24">
        <v>1867</v>
      </c>
      <c r="M203" s="23">
        <v>1925</v>
      </c>
      <c r="N203" s="25">
        <v>3771</v>
      </c>
      <c r="O203" s="24">
        <v>1870</v>
      </c>
      <c r="P203" s="24">
        <v>1901</v>
      </c>
      <c r="Q203" s="19"/>
      <c r="R203" s="19" t="s">
        <v>9</v>
      </c>
    </row>
    <row r="204" spans="1:20" ht="19.5" customHeight="1">
      <c r="A204" s="45"/>
      <c r="B204" s="56" t="s">
        <v>54</v>
      </c>
      <c r="E204" s="25">
        <v>3802</v>
      </c>
      <c r="F204" s="24">
        <v>1882</v>
      </c>
      <c r="G204" s="23">
        <v>1920</v>
      </c>
      <c r="H204" s="25">
        <v>3811</v>
      </c>
      <c r="I204" s="24">
        <v>1876</v>
      </c>
      <c r="J204" s="23">
        <v>1935</v>
      </c>
      <c r="K204" s="25">
        <v>3792</v>
      </c>
      <c r="L204" s="24">
        <v>1867</v>
      </c>
      <c r="M204" s="23">
        <v>1925</v>
      </c>
      <c r="N204" s="25">
        <v>3771</v>
      </c>
      <c r="O204" s="24">
        <v>1870</v>
      </c>
      <c r="P204" s="24">
        <v>1901</v>
      </c>
      <c r="R204" s="55" t="s">
        <v>53</v>
      </c>
    </row>
    <row r="205" spans="1:20" ht="19.5" customHeight="1">
      <c r="B205" s="29" t="s">
        <v>5</v>
      </c>
      <c r="C205" s="29"/>
      <c r="D205" s="28"/>
      <c r="E205" s="25">
        <v>20561</v>
      </c>
      <c r="F205" s="24">
        <v>10326</v>
      </c>
      <c r="G205" s="23">
        <v>10235</v>
      </c>
      <c r="H205" s="25">
        <v>20599</v>
      </c>
      <c r="I205" s="24">
        <v>10319</v>
      </c>
      <c r="J205" s="23">
        <v>10280</v>
      </c>
      <c r="K205" s="25">
        <v>20580</v>
      </c>
      <c r="L205" s="24">
        <v>10292</v>
      </c>
      <c r="M205" s="23">
        <v>10288</v>
      </c>
      <c r="N205" s="25">
        <v>20525</v>
      </c>
      <c r="O205" s="24">
        <v>10236</v>
      </c>
      <c r="P205" s="24">
        <v>10289</v>
      </c>
      <c r="Q205" s="19"/>
      <c r="R205" s="19" t="s">
        <v>10</v>
      </c>
    </row>
    <row r="206" spans="1:20" ht="19.5" customHeight="1">
      <c r="A206" s="45" t="s">
        <v>17</v>
      </c>
      <c r="C206" s="19"/>
      <c r="D206" s="19"/>
      <c r="E206" s="25">
        <v>35422</v>
      </c>
      <c r="F206" s="24">
        <v>17417</v>
      </c>
      <c r="G206" s="23">
        <v>18005</v>
      </c>
      <c r="H206" s="25">
        <v>35586</v>
      </c>
      <c r="I206" s="24">
        <v>17510</v>
      </c>
      <c r="J206" s="23">
        <v>18076</v>
      </c>
      <c r="K206" s="25">
        <v>35688</v>
      </c>
      <c r="L206" s="24">
        <v>17554</v>
      </c>
      <c r="M206" s="23">
        <v>18134</v>
      </c>
      <c r="N206" s="25">
        <f>N207+N209</f>
        <v>35749</v>
      </c>
      <c r="O206" s="25">
        <f>O207+O209</f>
        <v>17559</v>
      </c>
      <c r="P206" s="24">
        <f>P207+P209</f>
        <v>18190</v>
      </c>
      <c r="Q206" s="19" t="s">
        <v>52</v>
      </c>
      <c r="R206" s="58"/>
    </row>
    <row r="207" spans="1:20" ht="19.5" customHeight="1">
      <c r="A207" s="57"/>
      <c r="B207" s="19" t="s">
        <v>4</v>
      </c>
      <c r="C207" s="19"/>
      <c r="D207" s="19"/>
      <c r="E207" s="25">
        <v>5032</v>
      </c>
      <c r="F207" s="24">
        <v>2478</v>
      </c>
      <c r="G207" s="23">
        <v>2554</v>
      </c>
      <c r="H207" s="25">
        <v>5050</v>
      </c>
      <c r="I207" s="24">
        <v>2468</v>
      </c>
      <c r="J207" s="23">
        <v>2582</v>
      </c>
      <c r="K207" s="25">
        <v>5042</v>
      </c>
      <c r="L207" s="24">
        <v>2457</v>
      </c>
      <c r="M207" s="23">
        <v>2585</v>
      </c>
      <c r="N207" s="25">
        <v>5031</v>
      </c>
      <c r="O207" s="24">
        <v>2458</v>
      </c>
      <c r="P207" s="24">
        <v>2573</v>
      </c>
      <c r="Q207" s="19"/>
      <c r="R207" s="19" t="s">
        <v>9</v>
      </c>
    </row>
    <row r="208" spans="1:20" ht="19.5" customHeight="1">
      <c r="A208" s="41"/>
      <c r="B208" s="56" t="s">
        <v>51</v>
      </c>
      <c r="C208" s="19"/>
      <c r="D208" s="19"/>
      <c r="E208" s="25">
        <v>5032</v>
      </c>
      <c r="F208" s="24">
        <v>2478</v>
      </c>
      <c r="G208" s="23">
        <v>2554</v>
      </c>
      <c r="H208" s="25">
        <v>5050</v>
      </c>
      <c r="I208" s="24">
        <v>2468</v>
      </c>
      <c r="J208" s="23">
        <v>2582</v>
      </c>
      <c r="K208" s="25">
        <v>5042</v>
      </c>
      <c r="L208" s="24">
        <v>2457</v>
      </c>
      <c r="M208" s="23">
        <v>2585</v>
      </c>
      <c r="N208" s="25">
        <v>5031</v>
      </c>
      <c r="O208" s="24">
        <v>2458</v>
      </c>
      <c r="P208" s="24">
        <v>2573</v>
      </c>
      <c r="Q208" s="55"/>
      <c r="R208" s="55" t="s">
        <v>50</v>
      </c>
    </row>
    <row r="209" spans="1:18" ht="19.5" customHeight="1">
      <c r="A209" s="20"/>
      <c r="B209" s="54" t="s">
        <v>5</v>
      </c>
      <c r="C209" s="54"/>
      <c r="D209" s="53"/>
      <c r="E209" s="52">
        <v>30390</v>
      </c>
      <c r="F209" s="51">
        <v>14939</v>
      </c>
      <c r="G209" s="50">
        <v>15451</v>
      </c>
      <c r="H209" s="52">
        <v>30536</v>
      </c>
      <c r="I209" s="51">
        <v>15042</v>
      </c>
      <c r="J209" s="50">
        <v>15494</v>
      </c>
      <c r="K209" s="52">
        <v>30646</v>
      </c>
      <c r="L209" s="51">
        <v>15097</v>
      </c>
      <c r="M209" s="50">
        <v>15549</v>
      </c>
      <c r="N209" s="52">
        <v>30718</v>
      </c>
      <c r="O209" s="51">
        <v>15101</v>
      </c>
      <c r="P209" s="50">
        <v>15617</v>
      </c>
      <c r="Q209" s="20"/>
      <c r="R209" s="20" t="s">
        <v>10</v>
      </c>
    </row>
    <row r="210" spans="1:18" ht="6" customHeight="1">
      <c r="A210" s="19"/>
    </row>
    <row r="211" spans="1:18" ht="19.5" customHeight="1">
      <c r="A211" s="19" t="s">
        <v>12</v>
      </c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</row>
    <row r="212" spans="1:18" ht="19.5" customHeight="1">
      <c r="A212" s="19"/>
      <c r="B212" s="19" t="s">
        <v>13</v>
      </c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</row>
    <row r="213" spans="1:18" ht="19.5" customHeight="1"/>
    <row r="214" spans="1:18" ht="20.25" customHeight="1"/>
    <row r="215" spans="1:18" ht="20.25" customHeight="1"/>
    <row r="216" spans="1:18" ht="20.25" customHeight="1"/>
    <row r="217" spans="1:18" ht="20.25" customHeight="1"/>
  </sheetData>
  <mergeCells count="50">
    <mergeCell ref="A166:D168"/>
    <mergeCell ref="A191:D193"/>
    <mergeCell ref="E191:G191"/>
    <mergeCell ref="H191:J191"/>
    <mergeCell ref="N191:P191"/>
    <mergeCell ref="Q191:R193"/>
    <mergeCell ref="E166:G166"/>
    <mergeCell ref="H166:J166"/>
    <mergeCell ref="N166:P166"/>
    <mergeCell ref="Q166:R168"/>
    <mergeCell ref="K166:M166"/>
    <mergeCell ref="K191:M191"/>
    <mergeCell ref="A136:D138"/>
    <mergeCell ref="E136:G136"/>
    <mergeCell ref="H136:J136"/>
    <mergeCell ref="N136:P136"/>
    <mergeCell ref="Q136:R138"/>
    <mergeCell ref="K136:M136"/>
    <mergeCell ref="Q58:R60"/>
    <mergeCell ref="K58:M58"/>
    <mergeCell ref="A58:D60"/>
    <mergeCell ref="E58:G58"/>
    <mergeCell ref="A111:D113"/>
    <mergeCell ref="E111:G111"/>
    <mergeCell ref="H111:J111"/>
    <mergeCell ref="N111:P111"/>
    <mergeCell ref="H58:J58"/>
    <mergeCell ref="N58:P58"/>
    <mergeCell ref="Q111:R113"/>
    <mergeCell ref="A83:D85"/>
    <mergeCell ref="E83:G83"/>
    <mergeCell ref="H83:J83"/>
    <mergeCell ref="N83:P83"/>
    <mergeCell ref="Q83:R85"/>
    <mergeCell ref="K83:M83"/>
    <mergeCell ref="K111:M111"/>
    <mergeCell ref="A31:D33"/>
    <mergeCell ref="E31:G31"/>
    <mergeCell ref="H31:J31"/>
    <mergeCell ref="N31:P31"/>
    <mergeCell ref="Q31:R33"/>
    <mergeCell ref="K31:M31"/>
    <mergeCell ref="Q4:R6"/>
    <mergeCell ref="A4:D6"/>
    <mergeCell ref="Q7:R7"/>
    <mergeCell ref="N4:P4"/>
    <mergeCell ref="E4:G4"/>
    <mergeCell ref="H4:J4"/>
    <mergeCell ref="K4:M4"/>
    <mergeCell ref="A7:D7"/>
  </mergeCells>
  <pageMargins left="0.31496062992125984" right="0" top="0.78740157480314965" bottom="0.1968503937007874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T-1.2              </vt:lpstr>
      <vt:lpstr>T-1.2พ.ศ. 2557-2559</vt:lpstr>
      <vt:lpstr>T-1.2 2558 </vt:lpstr>
      <vt:lpstr>T-1.2พ.ศ. 2556-2559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NEWBOYZ</cp:lastModifiedBy>
  <cp:lastPrinted>2017-03-13T08:53:16Z</cp:lastPrinted>
  <dcterms:created xsi:type="dcterms:W3CDTF">2004-08-16T17:13:42Z</dcterms:created>
  <dcterms:modified xsi:type="dcterms:W3CDTF">2017-04-18T09:13:42Z</dcterms:modified>
</cp:coreProperties>
</file>