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 \ภาวะการทำงาน 23 พ.ศ.2559\"/>
    </mc:Choice>
  </mc:AlternateContent>
  <bookViews>
    <workbookView xWindow="120" yWindow="330" windowWidth="15600" windowHeight="11205"/>
  </bookViews>
  <sheets>
    <sheet name="ตารางที่2ไตรมาส2 2559" sheetId="1" r:id="rId1"/>
  </sheets>
  <definedNames>
    <definedName name="OLE_LINK1" localSheetId="0">'ตารางที่2ไตรมาส2 2559'!#REF!</definedName>
  </definedNames>
  <calcPr calcId="152511"/>
</workbook>
</file>

<file path=xl/calcChain.xml><?xml version="1.0" encoding="utf-8"?>
<calcChain xmlns="http://schemas.openxmlformats.org/spreadsheetml/2006/main">
  <c r="C37" i="1" l="1"/>
  <c r="B37" i="1"/>
  <c r="D37" i="1"/>
  <c r="B27" i="1"/>
  <c r="B26" i="1"/>
  <c r="D34" i="1"/>
  <c r="C24" i="1"/>
  <c r="D25" i="1"/>
  <c r="B15" i="1"/>
  <c r="D11" i="1"/>
  <c r="C11" i="1"/>
  <c r="B11" i="1"/>
  <c r="B28" i="1" s="1"/>
  <c r="C15" i="1"/>
  <c r="D15" i="1"/>
  <c r="D32" i="1" s="1"/>
  <c r="B25" i="1"/>
  <c r="B35" i="1"/>
  <c r="D33" i="1"/>
  <c r="D28" i="1"/>
  <c r="D24" i="1"/>
  <c r="C29" i="1"/>
  <c r="C27" i="1"/>
  <c r="C25" i="1"/>
  <c r="B32" i="1"/>
  <c r="B22" i="1"/>
  <c r="C22" i="1"/>
  <c r="D22" i="1"/>
  <c r="B24" i="1"/>
  <c r="C26" i="1"/>
  <c r="D26" i="1"/>
  <c r="D27" i="1"/>
  <c r="C28" i="1"/>
  <c r="B29" i="1"/>
  <c r="D29" i="1"/>
  <c r="B30" i="1"/>
  <c r="C30" i="1"/>
  <c r="D30" i="1"/>
  <c r="B33" i="1"/>
  <c r="C33" i="1"/>
  <c r="B34" i="1"/>
  <c r="C34" i="1"/>
  <c r="C35" i="1"/>
  <c r="D35" i="1"/>
  <c r="C32" i="1" l="1"/>
</calcChain>
</file>

<file path=xl/sharedStrings.xml><?xml version="1.0" encoding="utf-8"?>
<sst xmlns="http://schemas.openxmlformats.org/spreadsheetml/2006/main" count="44" uniqueCount="24">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</sst>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.00_-;\-* #,##0.00_-;_-* \-??_-;_-@_-"/>
    <numFmt numFmtId="188" formatCode="_-* #,##0.0_-;\-* #,##0.0_-;_-* \-??_-;_-@_-"/>
    <numFmt numFmtId="189" formatCode="#,##0.0"/>
    <numFmt numFmtId="190" formatCode="_-* #,##0_-;\-* #,##0_-;_-* \-??_-;_-@_-"/>
    <numFmt numFmtId="195" formatCode="_-* #,##0.000_-;\-* #,##0.000_-;_-* \-??_-;_-@_-"/>
    <numFmt numFmtId="196" formatCode="_-* #,##0.0000_-;\-* #,##0.0000_-;_-* \-??_-;_-@_-"/>
    <numFmt numFmtId="197" formatCode="_-* #,##0.00000_-;\-* #,##0.00000_-;_-* \-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7" fontId="1" fillId="0" borderId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quotePrefix="1" applyFont="1" applyAlignment="1">
      <alignment vertical="center"/>
    </xf>
    <xf numFmtId="0" fontId="2" fillId="0" borderId="1" xfId="2" applyFont="1" applyBorder="1" applyAlignment="1">
      <alignment vertical="center"/>
    </xf>
    <xf numFmtId="188" fontId="2" fillId="0" borderId="0" xfId="1" applyNumberFormat="1" applyFont="1" applyFill="1" applyBorder="1" applyAlignment="1" applyProtection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0" fontId="2" fillId="0" borderId="0" xfId="2" applyFont="1" applyBorder="1" applyAlignment="1" applyProtection="1">
      <alignment horizontal="left" vertical="center"/>
    </xf>
    <xf numFmtId="189" fontId="2" fillId="0" borderId="0" xfId="2" applyNumberFormat="1" applyFont="1" applyBorder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/>
    </xf>
    <xf numFmtId="0" fontId="6" fillId="0" borderId="0" xfId="2" applyFont="1" applyBorder="1" applyAlignment="1">
      <alignment vertical="center"/>
    </xf>
    <xf numFmtId="188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>
      <alignment horizontal="center" vertical="center"/>
    </xf>
    <xf numFmtId="190" fontId="2" fillId="0" borderId="0" xfId="1" applyNumberFormat="1" applyFont="1" applyFill="1" applyBorder="1" applyAlignment="1" applyProtection="1">
      <alignment horizontal="right" vertical="center"/>
    </xf>
    <xf numFmtId="187" fontId="5" fillId="0" borderId="0" xfId="2" applyNumberFormat="1" applyFont="1" applyBorder="1" applyAlignment="1">
      <alignment horizontal="right" vertical="center"/>
    </xf>
    <xf numFmtId="190" fontId="5" fillId="0" borderId="0" xfId="2" applyNumberFormat="1" applyFont="1" applyBorder="1" applyAlignment="1">
      <alignment horizontal="right" vertical="center"/>
    </xf>
    <xf numFmtId="187" fontId="2" fillId="0" borderId="0" xfId="1" applyNumberFormat="1" applyFont="1" applyFill="1" applyBorder="1" applyAlignment="1" applyProtection="1">
      <alignment horizontal="right" vertical="center"/>
    </xf>
    <xf numFmtId="187" fontId="3" fillId="0" borderId="0" xfId="1" applyNumberFormat="1" applyFont="1" applyFill="1" applyBorder="1" applyAlignment="1" applyProtection="1">
      <alignment horizontal="right" vertical="center"/>
    </xf>
    <xf numFmtId="190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" fontId="2" fillId="0" borderId="0" xfId="2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95" fontId="5" fillId="0" borderId="0" xfId="2" applyNumberFormat="1" applyFont="1" applyBorder="1" applyAlignment="1">
      <alignment horizontal="right" vertical="center"/>
    </xf>
    <xf numFmtId="196" fontId="2" fillId="0" borderId="0" xfId="1" applyNumberFormat="1" applyFont="1" applyFill="1" applyBorder="1" applyAlignment="1" applyProtection="1">
      <alignment horizontal="right" vertical="center"/>
    </xf>
    <xf numFmtId="197" fontId="2" fillId="0" borderId="0" xfId="1" applyNumberFormat="1" applyFont="1" applyFill="1" applyBorder="1" applyAlignment="1" applyProtection="1">
      <alignment horizontal="right" vertical="center"/>
    </xf>
  </cellXfs>
  <cellStyles count="7">
    <cellStyle name="Comma 2" xfId="4"/>
    <cellStyle name="Normal 2" xfId="5"/>
    <cellStyle name="เครื่องหมายจุลภาค" xfId="1" builtinId="3"/>
    <cellStyle name="ปกติ" xfId="0" builtinId="0"/>
    <cellStyle name="ปกติ 2" xfId="6"/>
    <cellStyle name="ปกติ 2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tabSelected="1" zoomScale="90" zoomScaleNormal="90" workbookViewId="0">
      <selection activeCell="C9" sqref="C9"/>
    </sheetView>
  </sheetViews>
  <sheetFormatPr defaultRowHeight="8.25" customHeight="1" x14ac:dyDescent="0.2"/>
  <cols>
    <col min="1" max="1" width="25.375" style="2" customWidth="1"/>
    <col min="2" max="2" width="15.125" style="1" customWidth="1"/>
    <col min="3" max="3" width="16.25" style="1" customWidth="1"/>
    <col min="4" max="4" width="16.625" style="1" customWidth="1"/>
    <col min="5" max="5" width="9" style="1"/>
    <col min="6" max="8" width="9.125" style="1" bestFit="1" customWidth="1"/>
    <col min="9" max="16384" width="9" style="1"/>
  </cols>
  <sheetData>
    <row r="1" spans="1:8" s="23" customFormat="1" ht="41.25" customHeight="1" x14ac:dyDescent="0.2">
      <c r="A1" s="23" t="s">
        <v>23</v>
      </c>
      <c r="B1" s="24"/>
      <c r="C1" s="24"/>
      <c r="D1" s="24"/>
    </row>
    <row r="3" spans="1:8" s="2" customFormat="1" ht="30" customHeight="1" x14ac:dyDescent="0.2">
      <c r="A3" s="22" t="s">
        <v>22</v>
      </c>
      <c r="B3" s="21" t="s">
        <v>21</v>
      </c>
      <c r="C3" s="21" t="s">
        <v>20</v>
      </c>
      <c r="D3" s="21" t="s">
        <v>19</v>
      </c>
    </row>
    <row r="4" spans="1:8" s="2" customFormat="1" ht="19.5" customHeight="1" x14ac:dyDescent="0.2">
      <c r="B4" s="27" t="s">
        <v>18</v>
      </c>
      <c r="C4" s="27"/>
      <c r="D4" s="27"/>
    </row>
    <row r="5" spans="1:8" ht="21" customHeight="1" x14ac:dyDescent="0.2">
      <c r="A5" s="20" t="s">
        <v>15</v>
      </c>
      <c r="B5" s="19">
        <v>2033816</v>
      </c>
      <c r="C5" s="19">
        <v>983847</v>
      </c>
      <c r="D5" s="19">
        <v>1049969</v>
      </c>
    </row>
    <row r="6" spans="1:8" ht="4.5" customHeight="1" x14ac:dyDescent="0.2">
      <c r="A6" s="20"/>
      <c r="B6" s="19"/>
      <c r="C6" s="18"/>
      <c r="D6" s="17"/>
    </row>
    <row r="7" spans="1:8" ht="21" customHeight="1" x14ac:dyDescent="0.2">
      <c r="A7" s="11" t="s">
        <v>14</v>
      </c>
      <c r="B7" s="14">
        <v>73806</v>
      </c>
      <c r="C7" s="14">
        <v>19135</v>
      </c>
      <c r="D7" s="14">
        <v>54671</v>
      </c>
    </row>
    <row r="8" spans="1:8" ht="21" customHeight="1" x14ac:dyDescent="0.2">
      <c r="A8" s="1" t="s">
        <v>13</v>
      </c>
      <c r="B8" s="14">
        <v>631656</v>
      </c>
      <c r="C8" s="14">
        <v>279710</v>
      </c>
      <c r="D8" s="14">
        <v>351946</v>
      </c>
      <c r="F8" s="25"/>
      <c r="G8" s="25"/>
      <c r="H8" s="25"/>
    </row>
    <row r="9" spans="1:8" ht="21" customHeight="1" x14ac:dyDescent="0.2">
      <c r="A9" s="10" t="s">
        <v>12</v>
      </c>
      <c r="B9" s="14">
        <v>395281</v>
      </c>
      <c r="C9" s="14">
        <v>219727</v>
      </c>
      <c r="D9" s="14">
        <v>175554</v>
      </c>
      <c r="F9" s="25"/>
      <c r="G9" s="25"/>
      <c r="H9" s="25"/>
    </row>
    <row r="10" spans="1:8" ht="21" customHeight="1" x14ac:dyDescent="0.2">
      <c r="A10" s="10" t="s">
        <v>11</v>
      </c>
      <c r="B10" s="14">
        <v>372891</v>
      </c>
      <c r="C10" s="14">
        <v>185970</v>
      </c>
      <c r="D10" s="14">
        <v>186921</v>
      </c>
      <c r="F10" s="25"/>
      <c r="G10" s="25"/>
      <c r="H10" s="25"/>
    </row>
    <row r="11" spans="1:8" ht="21" customHeight="1" x14ac:dyDescent="0.2">
      <c r="A11" s="1" t="s">
        <v>10</v>
      </c>
      <c r="B11" s="14">
        <f>SUM(B12:B14)</f>
        <v>319233</v>
      </c>
      <c r="C11" s="14">
        <f t="shared" ref="C11" si="0">SUM(C12:C14)</f>
        <v>162975</v>
      </c>
      <c r="D11" s="14">
        <f t="shared" ref="D11" si="1">SUM(D12:D14)</f>
        <v>156258</v>
      </c>
      <c r="F11" s="25"/>
      <c r="G11" s="25"/>
      <c r="H11" s="25"/>
    </row>
    <row r="12" spans="1:8" ht="21" customHeight="1" x14ac:dyDescent="0.2">
      <c r="A12" s="8" t="s">
        <v>9</v>
      </c>
      <c r="B12" s="14">
        <v>267612</v>
      </c>
      <c r="C12" s="14">
        <v>133514</v>
      </c>
      <c r="D12" s="14">
        <v>134098</v>
      </c>
      <c r="F12" s="25"/>
      <c r="G12" s="25"/>
      <c r="H12" s="25"/>
    </row>
    <row r="13" spans="1:8" ht="21" customHeight="1" x14ac:dyDescent="0.2">
      <c r="A13" s="8" t="s">
        <v>8</v>
      </c>
      <c r="B13" s="14">
        <v>51621</v>
      </c>
      <c r="C13" s="14">
        <v>29461</v>
      </c>
      <c r="D13" s="14">
        <v>22160</v>
      </c>
      <c r="F13" s="25"/>
      <c r="G13" s="25"/>
      <c r="H13" s="25"/>
    </row>
    <row r="14" spans="1:8" ht="21" customHeight="1" x14ac:dyDescent="0.2">
      <c r="A14" s="9" t="s">
        <v>7</v>
      </c>
      <c r="B14" s="15" t="s">
        <v>17</v>
      </c>
      <c r="C14" s="15" t="s">
        <v>17</v>
      </c>
      <c r="D14" s="15" t="s">
        <v>17</v>
      </c>
      <c r="F14" s="25"/>
      <c r="G14" s="25"/>
      <c r="H14" s="25"/>
    </row>
    <row r="15" spans="1:8" ht="21" customHeight="1" x14ac:dyDescent="0.2">
      <c r="A15" s="1" t="s">
        <v>6</v>
      </c>
      <c r="B15" s="14">
        <f>SUM(B16:B18)</f>
        <v>238261</v>
      </c>
      <c r="C15" s="14">
        <f t="shared" ref="C15:D15" si="2">SUM(C16:C18)</f>
        <v>114463</v>
      </c>
      <c r="D15" s="14">
        <f t="shared" si="2"/>
        <v>123798</v>
      </c>
      <c r="F15" s="25"/>
      <c r="G15" s="25"/>
      <c r="H15" s="25"/>
    </row>
    <row r="16" spans="1:8" ht="21" customHeight="1" x14ac:dyDescent="0.2">
      <c r="A16" s="9" t="s">
        <v>5</v>
      </c>
      <c r="B16" s="14">
        <v>141803</v>
      </c>
      <c r="C16" s="14">
        <v>63232</v>
      </c>
      <c r="D16" s="14">
        <v>78571</v>
      </c>
      <c r="F16" s="25"/>
      <c r="G16" s="25"/>
      <c r="H16" s="25"/>
    </row>
    <row r="17" spans="1:8" ht="21" customHeight="1" x14ac:dyDescent="0.2">
      <c r="A17" s="9" t="s">
        <v>4</v>
      </c>
      <c r="B17" s="14">
        <v>61670</v>
      </c>
      <c r="C17" s="14">
        <v>36056</v>
      </c>
      <c r="D17" s="14">
        <v>25614</v>
      </c>
      <c r="F17" s="25"/>
      <c r="G17" s="25"/>
      <c r="H17" s="25"/>
    </row>
    <row r="18" spans="1:8" ht="21" customHeight="1" x14ac:dyDescent="0.2">
      <c r="A18" s="9" t="s">
        <v>3</v>
      </c>
      <c r="B18" s="14">
        <v>34788</v>
      </c>
      <c r="C18" s="14">
        <v>15175</v>
      </c>
      <c r="D18" s="14">
        <v>19613</v>
      </c>
      <c r="F18" s="25"/>
      <c r="G18" s="25"/>
      <c r="H18" s="25"/>
    </row>
    <row r="19" spans="1:8" ht="21" customHeight="1" x14ac:dyDescent="0.2">
      <c r="A19" s="8" t="s">
        <v>2</v>
      </c>
      <c r="B19" s="16" t="s">
        <v>17</v>
      </c>
      <c r="C19" s="15" t="s">
        <v>17</v>
      </c>
      <c r="D19" s="15" t="s">
        <v>17</v>
      </c>
      <c r="F19" s="25"/>
      <c r="G19" s="25"/>
      <c r="H19" s="25"/>
    </row>
    <row r="20" spans="1:8" ht="21" customHeight="1" x14ac:dyDescent="0.2">
      <c r="A20" s="8" t="s">
        <v>1</v>
      </c>
      <c r="B20" s="16">
        <v>2688</v>
      </c>
      <c r="C20" s="16">
        <v>1867</v>
      </c>
      <c r="D20" s="16">
        <v>821</v>
      </c>
      <c r="F20" s="25"/>
      <c r="G20" s="25"/>
      <c r="H20" s="25"/>
    </row>
    <row r="21" spans="1:8" ht="21" customHeight="1" x14ac:dyDescent="0.3">
      <c r="A21" s="1"/>
      <c r="B21" s="28" t="s">
        <v>16</v>
      </c>
      <c r="C21" s="28"/>
      <c r="D21" s="28"/>
      <c r="F21" s="26"/>
      <c r="G21" s="26"/>
      <c r="H21" s="26"/>
    </row>
    <row r="22" spans="1:8" ht="18.75" customHeight="1" x14ac:dyDescent="0.2">
      <c r="A22" s="13" t="s">
        <v>15</v>
      </c>
      <c r="B22" s="12">
        <f>B5/$B$5*100</f>
        <v>100</v>
      </c>
      <c r="C22" s="12">
        <f>C5/$C$5*100</f>
        <v>100</v>
      </c>
      <c r="D22" s="12">
        <f>D5/$D$5*100</f>
        <v>100</v>
      </c>
    </row>
    <row r="23" spans="1:8" ht="6" customHeight="1" x14ac:dyDescent="0.2">
      <c r="A23" s="13"/>
      <c r="B23" s="12"/>
      <c r="C23" s="12"/>
      <c r="D23" s="12"/>
    </row>
    <row r="24" spans="1:8" ht="20.25" customHeight="1" x14ac:dyDescent="0.2">
      <c r="A24" s="11" t="s">
        <v>14</v>
      </c>
      <c r="B24" s="31">
        <f t="shared" ref="B24:B30" si="3">B7/$B$5*100</f>
        <v>3.6289418511802443</v>
      </c>
      <c r="C24" s="30">
        <f>C7/$C$5*100+0.05</f>
        <v>1.9949162318937803</v>
      </c>
      <c r="D24" s="30">
        <f>D7/$D$5*100</f>
        <v>5.2069156327472523</v>
      </c>
    </row>
    <row r="25" spans="1:8" ht="20.25" customHeight="1" x14ac:dyDescent="0.2">
      <c r="A25" s="1" t="s">
        <v>13</v>
      </c>
      <c r="B25" s="31">
        <f>B8/$B$5*100-0.03</f>
        <v>31.027676800654532</v>
      </c>
      <c r="C25" s="30">
        <f t="shared" ref="C25:C30" si="4">C8/$C$5*100</f>
        <v>28.43023356273892</v>
      </c>
      <c r="D25" s="30">
        <f>D8/$D$5*100</f>
        <v>33.519656294614414</v>
      </c>
    </row>
    <row r="26" spans="1:8" ht="20.25" customHeight="1" x14ac:dyDescent="0.2">
      <c r="A26" s="10" t="s">
        <v>12</v>
      </c>
      <c r="B26" s="31">
        <f>B9/$B$5*100+0.05</f>
        <v>19.485435653962796</v>
      </c>
      <c r="C26" s="30">
        <f t="shared" si="4"/>
        <v>22.333452254263111</v>
      </c>
      <c r="D26" s="30">
        <f>D9/$D$5*100</f>
        <v>16.719922207227071</v>
      </c>
    </row>
    <row r="27" spans="1:8" ht="20.25" customHeight="1" x14ac:dyDescent="0.2">
      <c r="A27" s="10" t="s">
        <v>11</v>
      </c>
      <c r="B27" s="31">
        <f>B10/$B$5*100+0.05</f>
        <v>18.384549438100596</v>
      </c>
      <c r="C27" s="30">
        <f t="shared" si="4"/>
        <v>18.902329325596359</v>
      </c>
      <c r="D27" s="30">
        <f>D10/$D$5*100</f>
        <v>17.80252559837481</v>
      </c>
    </row>
    <row r="28" spans="1:8" ht="20.25" customHeight="1" x14ac:dyDescent="0.2">
      <c r="A28" s="1" t="s">
        <v>10</v>
      </c>
      <c r="B28" s="31">
        <f t="shared" si="3"/>
        <v>15.696257675227256</v>
      </c>
      <c r="C28" s="30">
        <f t="shared" si="4"/>
        <v>16.56507566725314</v>
      </c>
      <c r="D28" s="30">
        <f>D11/$D$5*100</f>
        <v>14.882153663584353</v>
      </c>
    </row>
    <row r="29" spans="1:8" ht="20.25" customHeight="1" x14ac:dyDescent="0.2">
      <c r="A29" s="8" t="s">
        <v>9</v>
      </c>
      <c r="B29" s="30">
        <f t="shared" si="3"/>
        <v>13.158122465355765</v>
      </c>
      <c r="C29" s="30">
        <f t="shared" si="4"/>
        <v>13.570605998696953</v>
      </c>
      <c r="D29" s="30">
        <f>D12/$D$5*100</f>
        <v>12.771615161971447</v>
      </c>
    </row>
    <row r="30" spans="1:8" ht="20.25" customHeight="1" x14ac:dyDescent="0.2">
      <c r="A30" s="8" t="s">
        <v>8</v>
      </c>
      <c r="B30" s="30">
        <f t="shared" si="3"/>
        <v>2.5381352098714927</v>
      </c>
      <c r="C30" s="30">
        <f t="shared" si="4"/>
        <v>2.9944696685561882</v>
      </c>
      <c r="D30" s="30">
        <f>D13/$D$5*100</f>
        <v>2.1105385016129046</v>
      </c>
    </row>
    <row r="31" spans="1:8" ht="20.25" customHeight="1" x14ac:dyDescent="0.2">
      <c r="A31" s="9" t="s">
        <v>7</v>
      </c>
      <c r="B31" s="29">
        <v>0</v>
      </c>
      <c r="C31" s="29">
        <v>0</v>
      </c>
      <c r="D31" s="29">
        <v>0</v>
      </c>
    </row>
    <row r="32" spans="1:8" ht="20.25" customHeight="1" x14ac:dyDescent="0.2">
      <c r="A32" s="1" t="s">
        <v>6</v>
      </c>
      <c r="B32" s="6">
        <f>B15/$B$5*100</f>
        <v>11.714973232583478</v>
      </c>
      <c r="C32" s="6">
        <f>C15/$C$5*100</f>
        <v>11.634227679710362</v>
      </c>
      <c r="D32" s="6">
        <f>D15/$D$5*100</f>
        <v>11.790633818712742</v>
      </c>
    </row>
    <row r="33" spans="1:4" ht="20.25" customHeight="1" x14ac:dyDescent="0.2">
      <c r="A33" s="9" t="s">
        <v>5</v>
      </c>
      <c r="B33" s="6">
        <f>B16/$B$5*100</f>
        <v>6.9722629775751592</v>
      </c>
      <c r="C33" s="6">
        <f>C16/$C$5*100</f>
        <v>6.4270155827074742</v>
      </c>
      <c r="D33" s="6">
        <f>D16/$D$5*100</f>
        <v>7.4831733127358993</v>
      </c>
    </row>
    <row r="34" spans="1:4" ht="20.25" customHeight="1" x14ac:dyDescent="0.2">
      <c r="A34" s="9" t="s">
        <v>4</v>
      </c>
      <c r="B34" s="6">
        <f>B17/$B$5*100</f>
        <v>3.0322310376159889</v>
      </c>
      <c r="C34" s="6">
        <f>C17/$C$5*100</f>
        <v>3.6647974735909141</v>
      </c>
      <c r="D34" s="6">
        <f>D17/$D$5*100</f>
        <v>2.439500594779465</v>
      </c>
    </row>
    <row r="35" spans="1:4" ht="20.25" customHeight="1" x14ac:dyDescent="0.2">
      <c r="A35" s="9" t="s">
        <v>3</v>
      </c>
      <c r="B35" s="6">
        <f>B18/$B$5*100</f>
        <v>1.7104792173923304</v>
      </c>
      <c r="C35" s="6">
        <f>C18/$C$5*100</f>
        <v>1.5424146234119736</v>
      </c>
      <c r="D35" s="6">
        <f>D18/$D$5*100</f>
        <v>1.8679599111973784</v>
      </c>
    </row>
    <row r="36" spans="1:4" ht="20.25" customHeight="1" x14ac:dyDescent="0.2">
      <c r="A36" s="8" t="s">
        <v>2</v>
      </c>
      <c r="B36" s="7">
        <v>0</v>
      </c>
      <c r="C36" s="7">
        <v>0</v>
      </c>
      <c r="D36" s="7">
        <v>0</v>
      </c>
    </row>
    <row r="37" spans="1:4" ht="20.25" customHeight="1" x14ac:dyDescent="0.2">
      <c r="A37" s="8" t="s">
        <v>1</v>
      </c>
      <c r="B37" s="6">
        <f>B20/$B$5*100</f>
        <v>0.13216534829109419</v>
      </c>
      <c r="C37" s="6">
        <f>C20/$C$5*100</f>
        <v>0.18976527854432651</v>
      </c>
      <c r="D37" s="6">
        <f>D20/$D$5*100</f>
        <v>7.8192784739358978E-2</v>
      </c>
    </row>
    <row r="38" spans="1:4" ht="2.25" customHeight="1" x14ac:dyDescent="0.2">
      <c r="A38" s="5"/>
      <c r="B38" s="5"/>
      <c r="C38" s="5"/>
      <c r="D38" s="5" t="s">
        <v>0</v>
      </c>
    </row>
    <row r="39" spans="1:4" ht="12.75" customHeight="1" x14ac:dyDescent="0.2">
      <c r="A39" s="4"/>
      <c r="B39" s="3"/>
    </row>
    <row r="40" spans="1:4" ht="20.25" customHeight="1" x14ac:dyDescent="0.2"/>
    <row r="41" spans="1:4" ht="20.25" customHeight="1" x14ac:dyDescent="0.2"/>
    <row r="42" spans="1:4" ht="20.25" customHeight="1" x14ac:dyDescent="0.2"/>
    <row r="43" spans="1:4" ht="20.25" customHeight="1" x14ac:dyDescent="0.2"/>
    <row r="44" spans="1:4" ht="20.25" customHeight="1" x14ac:dyDescent="0.2"/>
    <row r="65536" spans="1:1" ht="26.25" customHeight="1" x14ac:dyDescent="0.2">
      <c r="A65536" s="1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.39370078740157483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ตารางที่2ไตรมาส2 2559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nso</cp:lastModifiedBy>
  <cp:lastPrinted>2010-09-11T12:12:05Z</cp:lastPrinted>
  <dcterms:created xsi:type="dcterms:W3CDTF">2016-04-05T04:22:59Z</dcterms:created>
  <dcterms:modified xsi:type="dcterms:W3CDTF">2016-10-10T06:15:41Z</dcterms:modified>
</cp:coreProperties>
</file>