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30" windowWidth="18855" windowHeight="11205"/>
  </bookViews>
  <sheets>
    <sheet name="ตารางที่2ไตรมาส1 2559" sheetId="1" r:id="rId1"/>
  </sheets>
  <definedNames>
    <definedName name="OLE_LINK1" localSheetId="0">'ตารางที่2ไตรมาส1 2559'!#REF!</definedName>
  </definedNames>
  <calcPr calcId="125725"/>
</workbook>
</file>

<file path=xl/calcChain.xml><?xml version="1.0" encoding="utf-8"?>
<calcChain xmlns="http://schemas.openxmlformats.org/spreadsheetml/2006/main">
  <c r="J5" i="1"/>
  <c r="B22"/>
  <c r="C22"/>
  <c r="D22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2"/>
  <c r="C32"/>
  <c r="D32"/>
  <c r="B33"/>
  <c r="C33"/>
  <c r="D33"/>
  <c r="B34"/>
  <c r="C34"/>
  <c r="D34"/>
  <c r="B35"/>
  <c r="C35"/>
  <c r="D35"/>
  <c r="B37"/>
  <c r="D37"/>
</calcChain>
</file>

<file path=xl/sharedStrings.xml><?xml version="1.0" encoding="utf-8"?>
<sst xmlns="http://schemas.openxmlformats.org/spreadsheetml/2006/main" count="45" uniqueCount="24">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</sst>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#,##0.0"/>
    <numFmt numFmtId="190" formatCode="0.0"/>
    <numFmt numFmtId="191" formatCode="_-* #,##0_-;\-* #,##0_-;_-* \-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Calibri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quotePrefix="1" applyFont="1" applyAlignment="1">
      <alignment vertical="center"/>
    </xf>
    <xf numFmtId="0" fontId="1" fillId="0" borderId="0" xfId="3"/>
    <xf numFmtId="0" fontId="6" fillId="0" borderId="0" xfId="3" applyFont="1"/>
    <xf numFmtId="0" fontId="2" fillId="0" borderId="1" xfId="2" applyFont="1" applyBorder="1" applyAlignment="1">
      <alignment vertical="center"/>
    </xf>
    <xf numFmtId="0" fontId="2" fillId="0" borderId="0" xfId="3" applyFont="1" applyAlignment="1">
      <alignment horizontal="right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189" fontId="2" fillId="0" borderId="0" xfId="2" applyNumberFormat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horizontal="center" vertical="center"/>
    </xf>
    <xf numFmtId="43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8" fillId="0" borderId="0" xfId="3" applyFont="1" applyAlignment="1">
      <alignment horizontal="right"/>
    </xf>
    <xf numFmtId="0" fontId="8" fillId="0" borderId="0" xfId="3" applyFont="1"/>
    <xf numFmtId="191" fontId="2" fillId="0" borderId="0" xfId="1" applyNumberFormat="1" applyFont="1" applyFill="1" applyBorder="1" applyAlignment="1" applyProtection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91" fontId="5" fillId="0" borderId="0" xfId="2" applyNumberFormat="1" applyFont="1" applyBorder="1" applyAlignment="1">
      <alignment horizontal="right" vertical="center"/>
    </xf>
    <xf numFmtId="0" fontId="5" fillId="0" borderId="0" xfId="3" applyFont="1" applyAlignment="1">
      <alignment horizontal="right"/>
    </xf>
    <xf numFmtId="187" fontId="2" fillId="0" borderId="0" xfId="1" applyNumberFormat="1" applyFont="1" applyFill="1" applyBorder="1" applyAlignment="1" applyProtection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</xf>
    <xf numFmtId="191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191" fontId="5" fillId="0" borderId="0" xfId="1" applyNumberFormat="1" applyFont="1"/>
    <xf numFmtId="43" fontId="3" fillId="0" borderId="0" xfId="2" applyNumberFormat="1" applyFont="1" applyAlignment="1">
      <alignment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7">
    <cellStyle name="Comma 2" xfId="4"/>
    <cellStyle name="Normal 2" xfId="5"/>
    <cellStyle name="เครื่องหมายจุลภาค" xfId="1" builtinId="3"/>
    <cellStyle name="ปกติ" xfId="0" builtinId="0"/>
    <cellStyle name="ปกติ 2" xfId="6"/>
    <cellStyle name="ปกติ 2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536"/>
  <sheetViews>
    <sheetView tabSelected="1" topLeftCell="A32" zoomScale="90" zoomScaleNormal="90" workbookViewId="0">
      <selection activeCell="D44" sqref="D44"/>
    </sheetView>
  </sheetViews>
  <sheetFormatPr defaultRowHeight="8.25" customHeight="1"/>
  <cols>
    <col min="1" max="1" width="25.375" style="2" customWidth="1"/>
    <col min="2" max="2" width="15.125" style="1" customWidth="1"/>
    <col min="3" max="3" width="16.25" style="1" customWidth="1"/>
    <col min="4" max="4" width="16.625" style="1" customWidth="1"/>
    <col min="5" max="5" width="9" style="1"/>
    <col min="6" max="6" width="4" style="1" customWidth="1"/>
    <col min="7" max="7" width="12.125" style="1" customWidth="1"/>
    <col min="8" max="8" width="8.375" style="1" bestFit="1" customWidth="1"/>
    <col min="9" max="9" width="10.875" style="1" customWidth="1"/>
    <col min="10" max="16384" width="9" style="1"/>
  </cols>
  <sheetData>
    <row r="1" spans="1:10" s="36" customFormat="1" ht="41.25" customHeight="1">
      <c r="A1" s="36" t="s">
        <v>23</v>
      </c>
      <c r="B1" s="37"/>
      <c r="C1" s="37"/>
      <c r="D1" s="37"/>
    </row>
    <row r="3" spans="1:10" s="2" customFormat="1" ht="30" customHeight="1">
      <c r="A3" s="35" t="s">
        <v>22</v>
      </c>
      <c r="B3" s="34" t="s">
        <v>21</v>
      </c>
      <c r="C3" s="34" t="s">
        <v>20</v>
      </c>
      <c r="D3" s="34" t="s">
        <v>19</v>
      </c>
    </row>
    <row r="4" spans="1:10" s="2" customFormat="1" ht="19.5" customHeight="1">
      <c r="B4" s="38" t="s">
        <v>18</v>
      </c>
      <c r="C4" s="38"/>
      <c r="D4" s="38"/>
      <c r="G4" s="33"/>
    </row>
    <row r="5" spans="1:10" ht="21" customHeight="1">
      <c r="A5" s="31" t="s">
        <v>15</v>
      </c>
      <c r="B5" s="30">
        <v>2029679</v>
      </c>
      <c r="C5" s="30">
        <v>982221</v>
      </c>
      <c r="D5" s="30">
        <v>1047458</v>
      </c>
      <c r="G5" s="27"/>
      <c r="H5" s="27"/>
      <c r="I5" s="27"/>
      <c r="J5" s="32">
        <f>SUM(J8:J12)+J15+J20</f>
        <v>0</v>
      </c>
    </row>
    <row r="6" spans="1:10" ht="4.5" customHeight="1">
      <c r="A6" s="31"/>
      <c r="B6" s="30"/>
      <c r="C6" s="29"/>
      <c r="D6" s="28"/>
      <c r="G6" s="6"/>
      <c r="H6" s="6"/>
      <c r="I6" s="6"/>
    </row>
    <row r="7" spans="1:10" ht="21" customHeight="1">
      <c r="A7" s="17" t="s">
        <v>14</v>
      </c>
      <c r="B7" s="24">
        <v>71272</v>
      </c>
      <c r="C7" s="24">
        <v>18461</v>
      </c>
      <c r="D7" s="24">
        <v>52811</v>
      </c>
      <c r="G7" s="27"/>
      <c r="H7" s="27"/>
      <c r="I7" s="27"/>
      <c r="J7" s="21"/>
    </row>
    <row r="8" spans="1:10" ht="21" customHeight="1">
      <c r="A8" s="1" t="s">
        <v>13</v>
      </c>
      <c r="B8" s="24">
        <v>635033</v>
      </c>
      <c r="C8" s="24">
        <v>274622</v>
      </c>
      <c r="D8" s="24">
        <v>360411</v>
      </c>
      <c r="G8" s="27"/>
      <c r="H8" s="27"/>
      <c r="I8" s="27"/>
      <c r="J8" s="21"/>
    </row>
    <row r="9" spans="1:10" ht="21" customHeight="1">
      <c r="A9" s="16" t="s">
        <v>12</v>
      </c>
      <c r="B9" s="24">
        <v>395374</v>
      </c>
      <c r="C9" s="24">
        <v>219062</v>
      </c>
      <c r="D9" s="24">
        <v>176312</v>
      </c>
      <c r="G9" s="27"/>
      <c r="H9" s="27"/>
      <c r="I9" s="27"/>
      <c r="J9" s="21"/>
    </row>
    <row r="10" spans="1:10" ht="21" customHeight="1">
      <c r="A10" s="16" t="s">
        <v>11</v>
      </c>
      <c r="B10" s="24">
        <v>382194</v>
      </c>
      <c r="C10" s="24">
        <v>211805</v>
      </c>
      <c r="D10" s="24">
        <v>170389</v>
      </c>
      <c r="G10" s="22"/>
      <c r="H10" s="22"/>
      <c r="I10" s="22"/>
      <c r="J10" s="21"/>
    </row>
    <row r="11" spans="1:10" ht="21" customHeight="1">
      <c r="A11" s="1" t="s">
        <v>10</v>
      </c>
      <c r="B11" s="24">
        <v>324330</v>
      </c>
      <c r="C11" s="24">
        <v>158258</v>
      </c>
      <c r="D11" s="24">
        <v>166072</v>
      </c>
      <c r="G11" s="22"/>
      <c r="H11" s="22"/>
      <c r="I11" s="22"/>
      <c r="J11" s="21"/>
    </row>
    <row r="12" spans="1:10" ht="21" customHeight="1">
      <c r="A12" s="12" t="s">
        <v>9</v>
      </c>
      <c r="B12" s="24">
        <v>276690</v>
      </c>
      <c r="C12" s="24">
        <v>128190</v>
      </c>
      <c r="D12" s="24">
        <v>148500</v>
      </c>
      <c r="G12" s="22"/>
      <c r="H12" s="22"/>
      <c r="I12" s="22"/>
      <c r="J12" s="21"/>
    </row>
    <row r="13" spans="1:10" ht="21" customHeight="1">
      <c r="A13" s="12" t="s">
        <v>8</v>
      </c>
      <c r="B13" s="24">
        <v>47640</v>
      </c>
      <c r="C13" s="24">
        <v>30068</v>
      </c>
      <c r="D13" s="24">
        <v>17572</v>
      </c>
      <c r="G13" s="22"/>
      <c r="H13" s="22"/>
      <c r="I13" s="22"/>
      <c r="J13" s="21"/>
    </row>
    <row r="14" spans="1:10" ht="21" customHeight="1">
      <c r="A14" s="13" t="s">
        <v>7</v>
      </c>
      <c r="B14" s="25" t="s">
        <v>17</v>
      </c>
      <c r="C14" s="25" t="s">
        <v>17</v>
      </c>
      <c r="D14" s="25" t="s">
        <v>17</v>
      </c>
      <c r="G14" s="23"/>
      <c r="H14" s="23"/>
      <c r="I14" s="23"/>
      <c r="J14" s="21"/>
    </row>
    <row r="15" spans="1:10" ht="21" customHeight="1">
      <c r="A15" s="1" t="s">
        <v>6</v>
      </c>
      <c r="B15" s="24">
        <v>220282</v>
      </c>
      <c r="C15" s="24">
        <v>100014</v>
      </c>
      <c r="D15" s="24">
        <v>120268</v>
      </c>
      <c r="G15" s="22"/>
      <c r="H15" s="22"/>
      <c r="I15" s="22"/>
      <c r="J15" s="21"/>
    </row>
    <row r="16" spans="1:10" ht="21" customHeight="1">
      <c r="A16" s="13" t="s">
        <v>5</v>
      </c>
      <c r="B16" s="24">
        <v>121745</v>
      </c>
      <c r="C16" s="24">
        <v>54195</v>
      </c>
      <c r="D16" s="24">
        <v>67550</v>
      </c>
      <c r="G16" s="22"/>
      <c r="H16" s="22"/>
      <c r="I16" s="22"/>
      <c r="J16" s="21"/>
    </row>
    <row r="17" spans="1:10" ht="21" customHeight="1">
      <c r="A17" s="13" t="s">
        <v>4</v>
      </c>
      <c r="B17" s="24">
        <v>63349</v>
      </c>
      <c r="C17" s="24">
        <v>32983</v>
      </c>
      <c r="D17" s="24">
        <v>30366</v>
      </c>
      <c r="G17" s="22"/>
      <c r="H17" s="22"/>
      <c r="I17" s="22"/>
      <c r="J17" s="21"/>
    </row>
    <row r="18" spans="1:10" ht="21" customHeight="1">
      <c r="A18" s="13" t="s">
        <v>3</v>
      </c>
      <c r="B18" s="24">
        <v>35188</v>
      </c>
      <c r="C18" s="24">
        <v>12836</v>
      </c>
      <c r="D18" s="24">
        <v>22352</v>
      </c>
      <c r="G18" s="22"/>
      <c r="H18" s="22"/>
      <c r="I18" s="22"/>
      <c r="J18" s="21"/>
    </row>
    <row r="19" spans="1:10" ht="21" customHeight="1">
      <c r="A19" s="12" t="s">
        <v>2</v>
      </c>
      <c r="B19" s="26" t="s">
        <v>17</v>
      </c>
      <c r="C19" s="25" t="s">
        <v>17</v>
      </c>
      <c r="D19" s="25" t="s">
        <v>17</v>
      </c>
      <c r="G19" s="23"/>
      <c r="H19" s="23"/>
      <c r="I19" s="23"/>
      <c r="J19" s="21"/>
    </row>
    <row r="20" spans="1:10" ht="21" customHeight="1">
      <c r="A20" s="12" t="s">
        <v>1</v>
      </c>
      <c r="B20" s="24">
        <v>1194</v>
      </c>
      <c r="C20" s="24" t="s">
        <v>17</v>
      </c>
      <c r="D20" s="24">
        <v>1194</v>
      </c>
      <c r="G20" s="22"/>
      <c r="H20" s="23"/>
      <c r="I20" s="22"/>
      <c r="J20" s="21"/>
    </row>
    <row r="21" spans="1:10" ht="21" customHeight="1">
      <c r="A21" s="1"/>
      <c r="B21" s="39" t="s">
        <v>16</v>
      </c>
      <c r="C21" s="39"/>
      <c r="D21" s="39"/>
    </row>
    <row r="22" spans="1:10" ht="18.75" customHeight="1">
      <c r="A22" s="19" t="s">
        <v>15</v>
      </c>
      <c r="B22" s="18">
        <f>B5/$B$5*100</f>
        <v>100</v>
      </c>
      <c r="C22" s="18">
        <f>C5/$C$5*100</f>
        <v>100</v>
      </c>
      <c r="D22" s="18">
        <f>D5/$D$5*100</f>
        <v>100</v>
      </c>
      <c r="F22" s="20"/>
      <c r="G22" s="14"/>
      <c r="H22" s="14"/>
      <c r="I22" s="14"/>
    </row>
    <row r="23" spans="1:10" ht="6" customHeight="1">
      <c r="A23" s="19"/>
      <c r="B23" s="18"/>
      <c r="C23" s="18"/>
      <c r="D23" s="18"/>
      <c r="G23" s="6"/>
      <c r="H23" s="6"/>
      <c r="I23" s="6"/>
    </row>
    <row r="24" spans="1:10" ht="20.25" customHeight="1">
      <c r="A24" s="17" t="s">
        <v>14</v>
      </c>
      <c r="B24" s="10">
        <f t="shared" ref="B24:B30" si="0">B7/$B$5*100</f>
        <v>3.511491225952478</v>
      </c>
      <c r="C24" s="10">
        <f>C7/$C$5*100</f>
        <v>1.8795159134247792</v>
      </c>
      <c r="D24" s="10">
        <f>D7/$D$5*100+0.01</f>
        <v>5.0518250660169661</v>
      </c>
      <c r="F24" s="9"/>
      <c r="G24" s="8"/>
      <c r="H24" s="8"/>
      <c r="I24" s="8"/>
    </row>
    <row r="25" spans="1:10" ht="20.25" customHeight="1">
      <c r="A25" s="1" t="s">
        <v>13</v>
      </c>
      <c r="B25" s="10">
        <f t="shared" si="0"/>
        <v>31.28736120342182</v>
      </c>
      <c r="C25" s="10">
        <f>C8/$C$5*100+0.01</f>
        <v>27.969288184634618</v>
      </c>
      <c r="D25" s="10">
        <f>D8/$D$5*100</f>
        <v>34.408157654053909</v>
      </c>
      <c r="F25" s="9"/>
      <c r="G25" s="8"/>
      <c r="H25" s="8"/>
      <c r="I25" s="8"/>
    </row>
    <row r="26" spans="1:10" ht="20.25" customHeight="1">
      <c r="A26" s="16" t="s">
        <v>12</v>
      </c>
      <c r="B26" s="10">
        <f t="shared" si="0"/>
        <v>19.479632000922315</v>
      </c>
      <c r="C26" s="10">
        <f>C9/$C$5*100</f>
        <v>22.302720059945777</v>
      </c>
      <c r="D26" s="10">
        <f>D9/$D$5*100</f>
        <v>16.832369412425127</v>
      </c>
      <c r="F26" s="9"/>
      <c r="G26" s="8"/>
      <c r="H26" s="8"/>
      <c r="I26" s="8"/>
    </row>
    <row r="27" spans="1:10" ht="20.25" customHeight="1">
      <c r="A27" s="16" t="s">
        <v>11</v>
      </c>
      <c r="B27" s="10">
        <f t="shared" si="0"/>
        <v>18.830268234533637</v>
      </c>
      <c r="C27" s="10">
        <f>C10/$C$5*100-0.03</f>
        <v>21.533884298951047</v>
      </c>
      <c r="D27" s="10">
        <f>D10/$D$5*100</f>
        <v>16.266905212428565</v>
      </c>
      <c r="F27" s="9"/>
      <c r="G27" s="8"/>
      <c r="H27" s="8"/>
      <c r="I27" s="8"/>
    </row>
    <row r="28" spans="1:10" ht="20.25" customHeight="1">
      <c r="A28" s="1" t="s">
        <v>10</v>
      </c>
      <c r="B28" s="10">
        <f t="shared" si="0"/>
        <v>15.979374078364117</v>
      </c>
      <c r="C28" s="10">
        <f>C11/$C$5*100</f>
        <v>16.11225986819667</v>
      </c>
      <c r="D28" s="10">
        <f>D11/$D$5*100-0.04</f>
        <v>15.814764582446266</v>
      </c>
      <c r="F28" s="9"/>
      <c r="G28" s="8"/>
      <c r="H28" s="8"/>
      <c r="I28" s="8"/>
    </row>
    <row r="29" spans="1:10" ht="20.25" customHeight="1">
      <c r="A29" s="12" t="s">
        <v>9</v>
      </c>
      <c r="B29" s="10">
        <f t="shared" si="0"/>
        <v>13.632204895453912</v>
      </c>
      <c r="C29" s="10">
        <f>C12/$C$5*100-0.01</f>
        <v>13.041034339522369</v>
      </c>
      <c r="D29" s="10">
        <f>D12/$D$5*100</f>
        <v>14.177179419127068</v>
      </c>
      <c r="F29" s="9"/>
      <c r="G29" s="8"/>
      <c r="H29" s="8"/>
      <c r="I29" s="8"/>
    </row>
    <row r="30" spans="1:10" ht="20.25" customHeight="1">
      <c r="A30" s="12" t="s">
        <v>8</v>
      </c>
      <c r="B30" s="10">
        <f t="shared" si="0"/>
        <v>2.3471691829102039</v>
      </c>
      <c r="C30" s="10">
        <f>C13/$C$5*100</f>
        <v>3.0612255286743002</v>
      </c>
      <c r="D30" s="10">
        <f>D13/$D$5*100</f>
        <v>1.6775851633191976</v>
      </c>
      <c r="F30" s="9"/>
      <c r="G30" s="8"/>
      <c r="H30" s="8"/>
      <c r="I30" s="8"/>
    </row>
    <row r="31" spans="1:10" ht="20.25" customHeight="1">
      <c r="A31" s="13" t="s">
        <v>7</v>
      </c>
      <c r="B31" s="11">
        <v>0</v>
      </c>
      <c r="C31" s="11">
        <v>0</v>
      </c>
      <c r="D31" s="11">
        <v>0</v>
      </c>
      <c r="F31" s="15"/>
      <c r="G31" s="8"/>
      <c r="H31" s="8"/>
      <c r="I31" s="8"/>
    </row>
    <row r="32" spans="1:10" ht="20.25" customHeight="1">
      <c r="A32" s="1" t="s">
        <v>6</v>
      </c>
      <c r="B32" s="10">
        <f>B15/$B$5*100-0.01</f>
        <v>10.843046220609269</v>
      </c>
      <c r="C32" s="10">
        <f>C15/$C$5*100</f>
        <v>10.182433484928545</v>
      </c>
      <c r="D32" s="10">
        <f>D15/$D$5*100</f>
        <v>11.481892352724406</v>
      </c>
      <c r="F32" s="9"/>
      <c r="G32" s="8"/>
      <c r="H32" s="8"/>
      <c r="I32" s="8"/>
    </row>
    <row r="33" spans="1:9" ht="20.25" customHeight="1">
      <c r="A33" s="13" t="s">
        <v>5</v>
      </c>
      <c r="B33" s="10">
        <f>B16/$B$5*100</f>
        <v>5.9982391304240723</v>
      </c>
      <c r="C33" s="10">
        <f>C16/$C$5*100</f>
        <v>5.5175973635261313</v>
      </c>
      <c r="D33" s="10">
        <f>D16/$D$5*100+0.01</f>
        <v>6.4589459243234568</v>
      </c>
      <c r="F33" s="9"/>
      <c r="G33" s="14"/>
      <c r="H33" s="8"/>
      <c r="I33" s="8"/>
    </row>
    <row r="34" spans="1:9" ht="20.25" customHeight="1">
      <c r="A34" s="13" t="s">
        <v>4</v>
      </c>
      <c r="B34" s="10">
        <f>B17/$B$5*100</f>
        <v>3.1211339330012282</v>
      </c>
      <c r="C34" s="10">
        <f>C17/$C$5*100</f>
        <v>3.3580019160657324</v>
      </c>
      <c r="D34" s="10">
        <f>D17/$D$5*100</f>
        <v>2.899018385462711</v>
      </c>
      <c r="F34" s="9"/>
      <c r="G34" s="8"/>
      <c r="H34" s="8"/>
      <c r="I34" s="8"/>
    </row>
    <row r="35" spans="1:9" ht="20.25" customHeight="1">
      <c r="A35" s="13" t="s">
        <v>3</v>
      </c>
      <c r="B35" s="10">
        <f>B18/$B$5*100</f>
        <v>1.7336731571839685</v>
      </c>
      <c r="C35" s="10">
        <f>C18/$C$5*100</f>
        <v>1.3068342053366808</v>
      </c>
      <c r="D35" s="10">
        <f>D18/$D$5*100</f>
        <v>2.133928042938237</v>
      </c>
      <c r="F35" s="9"/>
      <c r="G35" s="8"/>
      <c r="H35" s="8"/>
      <c r="I35" s="8"/>
    </row>
    <row r="36" spans="1:9" ht="20.25" customHeight="1">
      <c r="A36" s="12" t="s">
        <v>2</v>
      </c>
      <c r="B36" s="11">
        <v>0</v>
      </c>
      <c r="C36" s="11">
        <v>0</v>
      </c>
      <c r="D36" s="11">
        <v>0</v>
      </c>
      <c r="F36" s="9"/>
      <c r="G36" s="8"/>
      <c r="H36" s="8"/>
      <c r="I36" s="8"/>
    </row>
    <row r="37" spans="1:9" ht="20.25" customHeight="1">
      <c r="A37" s="12" t="s">
        <v>1</v>
      </c>
      <c r="B37" s="10">
        <f>B20/$B$5*100</f>
        <v>5.8827036196364063E-2</v>
      </c>
      <c r="C37" s="11">
        <v>0</v>
      </c>
      <c r="D37" s="10">
        <f>D20/$D$5*100</f>
        <v>0.11399025068308229</v>
      </c>
      <c r="F37" s="9"/>
      <c r="G37" s="8"/>
      <c r="H37" s="8"/>
      <c r="I37" s="8"/>
    </row>
    <row r="38" spans="1:9" ht="2.25" customHeight="1">
      <c r="A38" s="7"/>
      <c r="B38" s="7"/>
      <c r="C38" s="7"/>
      <c r="D38" s="7" t="s">
        <v>0</v>
      </c>
      <c r="G38" s="6"/>
      <c r="H38" s="5"/>
      <c r="I38" s="5"/>
    </row>
    <row r="39" spans="1:9" ht="12.75" customHeight="1">
      <c r="A39" s="4"/>
      <c r="B39" s="3"/>
    </row>
    <row r="40" spans="1:9" ht="20.25" customHeight="1"/>
    <row r="41" spans="1:9" ht="20.25" customHeight="1"/>
    <row r="42" spans="1:9" ht="20.25" customHeight="1"/>
    <row r="43" spans="1:9" ht="20.25" customHeight="1"/>
    <row r="44" spans="1:9" ht="20.25" customHeight="1"/>
    <row r="65536" spans="1:1" ht="26.25" customHeight="1">
      <c r="A65536" s="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.39370078740157483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DELL</cp:lastModifiedBy>
  <cp:lastPrinted>2010-09-11T12:12:05Z</cp:lastPrinted>
  <dcterms:created xsi:type="dcterms:W3CDTF">2016-04-05T04:22:59Z</dcterms:created>
  <dcterms:modified xsi:type="dcterms:W3CDTF">2010-09-11T12:12:52Z</dcterms:modified>
</cp:coreProperties>
</file>