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.มกราคม\"/>
    </mc:Choice>
  </mc:AlternateContent>
  <xr:revisionPtr revIDLastSave="0" documentId="8_{FAEE64A1-D446-4DA1-805F-569E327E1850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2" sheetId="1" r:id="rId1"/>
  </sheets>
  <definedNames>
    <definedName name="_xlnm.Print_Area" localSheetId="0">ตร2!$A$1:$E$36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B14" i="1"/>
  <c r="B10" i="1" l="1"/>
  <c r="C10" i="1"/>
  <c r="D10" i="1"/>
  <c r="C14" i="1"/>
  <c r="D14" i="1"/>
  <c r="B32" i="1" l="1"/>
  <c r="D23" i="1"/>
  <c r="D24" i="1"/>
  <c r="D25" i="1"/>
  <c r="D27" i="1"/>
  <c r="D28" i="1"/>
  <c r="D31" i="1"/>
  <c r="D32" i="1"/>
  <c r="D33" i="1"/>
  <c r="C23" i="1"/>
  <c r="C24" i="1"/>
  <c r="C25" i="1"/>
  <c r="C26" i="1"/>
  <c r="C27" i="1"/>
  <c r="C28" i="1"/>
  <c r="C31" i="1"/>
  <c r="C32" i="1"/>
  <c r="C33" i="1"/>
  <c r="B23" i="1"/>
  <c r="B24" i="1"/>
  <c r="B25" i="1"/>
  <c r="B27" i="1"/>
  <c r="B28" i="1"/>
  <c r="B31" i="1"/>
  <c r="B33" i="1"/>
  <c r="C30" i="1"/>
  <c r="D30" i="1"/>
  <c r="B30" i="1"/>
  <c r="D26" i="1"/>
  <c r="B26" i="1"/>
  <c r="D22" i="1"/>
  <c r="C22" i="1"/>
  <c r="B22" i="1"/>
</calcChain>
</file>

<file path=xl/sharedStrings.xml><?xml version="1.0" encoding="utf-8"?>
<sst xmlns="http://schemas.openxmlformats.org/spreadsheetml/2006/main" count="54" uniqueCount="24">
  <si>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</si>
  <si>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</si>
  <si>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</si>
  <si>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</si>
  <si>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</si>
  <si>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</si>
  <si>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</si>
  <si>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</si>
  <si>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</si>
  <si>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</si>
  <si>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</si>
  <si>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</si>
  <si>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</si>
  <si>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</si>
  <si>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</si>
  <si>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</si>
  <si>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</si>
  <si>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</si>
  <si>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</si>
  <si>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</si>
  <si>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</si>
  <si>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</si>
  <si>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</si>
  <si>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เดือนมกราคม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</si>
</sst>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10" fillId="0" borderId="0" xfId="0" applyFont="1" applyFill="1"/>
    <xf numFmtId="187" fontId="9" fillId="0" borderId="0" xfId="1" applyNumberFormat="1" applyFont="1" applyFill="1" applyBorder="1" applyAlignment="1">
      <alignment horizontal="right"/>
    </xf>
    <xf numFmtId="187" fontId="9" fillId="0" borderId="0" xfId="1" quotePrefix="1" applyNumberFormat="1" applyFont="1" applyFill="1" applyBorder="1" applyAlignment="1">
      <alignment horizontal="right" wrapText="1"/>
    </xf>
    <xf numFmtId="187" fontId="9" fillId="0" borderId="1" xfId="1" applyNumberFormat="1" applyFont="1" applyFill="1" applyBorder="1" applyAlignment="1">
      <alignment horizontal="right" wrapText="1"/>
    </xf>
    <xf numFmtId="187" fontId="9" fillId="0" borderId="1" xfId="1" quotePrefix="1" applyNumberFormat="1" applyFont="1" applyFill="1" applyBorder="1" applyAlignment="1">
      <alignment horizontal="right" wrapText="1"/>
    </xf>
    <xf numFmtId="187" fontId="9" fillId="0" borderId="0" xfId="1" quotePrefix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tabSelected="1" topLeftCell="A17" zoomScaleSheetLayoutView="100" workbookViewId="0">
      <selection activeCell="C17" sqref="C1:C1048576"/>
    </sheetView>
  </sheetViews>
  <sheetFormatPr defaultColWidth="9.125" defaultRowHeight="26.25" customHeight="1" x14ac:dyDescent="0.7"/>
  <cols>
    <col min="1" max="1" width="36.25" style="2" customWidth="1"/>
    <col min="2" max="3" width="15.75" style="1" customWidth="1"/>
    <col min="4" max="4" width="15.125" style="1" customWidth="1"/>
    <col min="5" max="16384" width="9.125" style="1"/>
  </cols>
  <sheetData>
    <row r="1" spans="1:10" s="2" customFormat="1" ht="26.25" customHeight="1" x14ac:dyDescent="0.7">
      <c r="A1" s="18" t="s">
        <v>22</v>
      </c>
      <c r="B1" s="10"/>
      <c r="C1" s="10"/>
      <c r="D1" s="10"/>
    </row>
    <row r="2" spans="1:10" ht="9" customHeight="1" x14ac:dyDescent="0.7"/>
    <row r="3" spans="1:10" s="6" customFormat="1" ht="22.5" customHeight="1" x14ac:dyDescent="0.6">
      <c r="A3" s="9" t="s">
        <v>21</v>
      </c>
      <c r="B3" s="8" t="s">
        <v>20</v>
      </c>
      <c r="C3" s="8" t="s">
        <v>19</v>
      </c>
      <c r="D3" s="8" t="s">
        <v>18</v>
      </c>
    </row>
    <row r="4" spans="1:10" s="6" customFormat="1" ht="21" customHeight="1" x14ac:dyDescent="0.6">
      <c r="A4" s="7"/>
      <c r="B4" s="32" t="s">
        <v>17</v>
      </c>
      <c r="C4" s="32"/>
      <c r="D4" s="32"/>
    </row>
    <row r="5" spans="1:10" s="4" customFormat="1" ht="21" customHeight="1" x14ac:dyDescent="0.6">
      <c r="A5" s="11" t="s">
        <v>15</v>
      </c>
      <c r="B5" s="29">
        <v>440776</v>
      </c>
      <c r="C5" s="29">
        <v>209264</v>
      </c>
      <c r="D5" s="29">
        <v>231512</v>
      </c>
    </row>
    <row r="6" spans="1:10" s="4" customFormat="1" ht="21" customHeight="1" x14ac:dyDescent="0.6">
      <c r="A6" s="12" t="s">
        <v>14</v>
      </c>
      <c r="B6" s="30">
        <v>24867.03</v>
      </c>
      <c r="C6" s="30">
        <v>4647.6000000000004</v>
      </c>
      <c r="D6" s="30">
        <v>20219.43</v>
      </c>
    </row>
    <row r="7" spans="1:10" s="4" customFormat="1" ht="21" customHeight="1" x14ac:dyDescent="0.6">
      <c r="A7" s="12" t="s">
        <v>13</v>
      </c>
      <c r="B7" s="30">
        <v>165839.96</v>
      </c>
      <c r="C7" s="30">
        <v>74170.679999999993</v>
      </c>
      <c r="D7" s="30">
        <v>91669.28</v>
      </c>
    </row>
    <row r="8" spans="1:10" s="4" customFormat="1" ht="21" customHeight="1" x14ac:dyDescent="0.6">
      <c r="A8" s="13" t="s">
        <v>12</v>
      </c>
      <c r="B8" s="30">
        <v>79809.97</v>
      </c>
      <c r="C8" s="30">
        <v>42583.69</v>
      </c>
      <c r="D8" s="30">
        <v>37226.28</v>
      </c>
    </row>
    <row r="9" spans="1:10" s="4" customFormat="1" ht="21" customHeight="1" x14ac:dyDescent="0.6">
      <c r="A9" s="13" t="s">
        <v>11</v>
      </c>
      <c r="B9" s="30">
        <v>77750.8</v>
      </c>
      <c r="C9" s="30">
        <v>41822.99</v>
      </c>
      <c r="D9" s="30">
        <v>35927.81</v>
      </c>
    </row>
    <row r="10" spans="1:10" s="3" customFormat="1" ht="21" customHeight="1" x14ac:dyDescent="0.6">
      <c r="A10" s="14" t="s">
        <v>10</v>
      </c>
      <c r="B10" s="20">
        <f>SUM(B11:B13)</f>
        <v>50362.45</v>
      </c>
      <c r="C10" s="20">
        <f t="shared" ref="C10:D10" si="0">SUM(C11:C13)</f>
        <v>24684.739999999998</v>
      </c>
      <c r="D10" s="20">
        <f t="shared" si="0"/>
        <v>25677.710000000003</v>
      </c>
      <c r="H10" s="4"/>
      <c r="I10" s="4"/>
      <c r="J10" s="4"/>
    </row>
    <row r="11" spans="1:10" s="3" customFormat="1" ht="21" customHeight="1" x14ac:dyDescent="0.6">
      <c r="A11" s="13" t="s">
        <v>9</v>
      </c>
      <c r="B11" s="30">
        <v>40132.379999999997</v>
      </c>
      <c r="C11" s="30">
        <v>19238.34</v>
      </c>
      <c r="D11" s="30">
        <v>20894.04</v>
      </c>
    </row>
    <row r="12" spans="1:10" s="3" customFormat="1" ht="21" customHeight="1" x14ac:dyDescent="0.6">
      <c r="A12" s="13" t="s">
        <v>8</v>
      </c>
      <c r="B12" s="30">
        <v>10038.44</v>
      </c>
      <c r="C12" s="30">
        <v>5446.4</v>
      </c>
      <c r="D12" s="30">
        <v>4592.04</v>
      </c>
    </row>
    <row r="13" spans="1:10" s="3" customFormat="1" ht="21" customHeight="1" x14ac:dyDescent="0.6">
      <c r="A13" s="15" t="s">
        <v>7</v>
      </c>
      <c r="B13" s="30">
        <v>191.63</v>
      </c>
      <c r="C13" s="22" t="s">
        <v>0</v>
      </c>
      <c r="D13" s="30">
        <v>191.63</v>
      </c>
    </row>
    <row r="14" spans="1:10" s="3" customFormat="1" ht="21" customHeight="1" x14ac:dyDescent="0.6">
      <c r="A14" s="14" t="s">
        <v>6</v>
      </c>
      <c r="B14" s="21">
        <f>SUM(B15:B17)</f>
        <v>42145.790000000008</v>
      </c>
      <c r="C14" s="21">
        <f t="shared" ref="C14:D14" si="1">SUM(C15:C17)</f>
        <v>21354.31</v>
      </c>
      <c r="D14" s="21">
        <f t="shared" si="1"/>
        <v>20791.489999999998</v>
      </c>
    </row>
    <row r="15" spans="1:10" s="4" customFormat="1" ht="21" customHeight="1" x14ac:dyDescent="0.6">
      <c r="A15" s="15" t="s">
        <v>5</v>
      </c>
      <c r="B15" s="30">
        <v>22544.99</v>
      </c>
      <c r="C15" s="30">
        <v>11472.28</v>
      </c>
      <c r="D15" s="30">
        <v>11072.71</v>
      </c>
    </row>
    <row r="16" spans="1:10" s="4" customFormat="1" ht="21" customHeight="1" x14ac:dyDescent="0.6">
      <c r="A16" s="15" t="s">
        <v>4</v>
      </c>
      <c r="B16" s="30">
        <v>10417.14</v>
      </c>
      <c r="C16" s="30">
        <v>6069.92</v>
      </c>
      <c r="D16" s="30">
        <v>4347.2299999999996</v>
      </c>
    </row>
    <row r="17" spans="1:4" s="4" customFormat="1" ht="21" customHeight="1" x14ac:dyDescent="0.6">
      <c r="A17" s="15" t="s">
        <v>3</v>
      </c>
      <c r="B17" s="30">
        <v>9183.66</v>
      </c>
      <c r="C17" s="30">
        <v>3812.11</v>
      </c>
      <c r="D17" s="30">
        <v>5371.55</v>
      </c>
    </row>
    <row r="18" spans="1:4" s="4" customFormat="1" ht="21" customHeight="1" x14ac:dyDescent="0.6">
      <c r="A18" s="13" t="s">
        <v>2</v>
      </c>
      <c r="B18" s="22" t="s">
        <v>0</v>
      </c>
      <c r="C18" s="22" t="s">
        <v>0</v>
      </c>
      <c r="D18" s="22" t="s">
        <v>0</v>
      </c>
    </row>
    <row r="19" spans="1:4" s="4" customFormat="1" ht="21" customHeight="1" x14ac:dyDescent="0.6">
      <c r="A19" s="13" t="s">
        <v>1</v>
      </c>
      <c r="B19" s="22" t="s">
        <v>0</v>
      </c>
      <c r="C19" s="22" t="s">
        <v>0</v>
      </c>
      <c r="D19" s="22" t="s">
        <v>0</v>
      </c>
    </row>
    <row r="20" spans="1:4" s="3" customFormat="1" ht="21" customHeight="1" x14ac:dyDescent="0.6">
      <c r="A20" s="5"/>
      <c r="B20" s="32" t="s">
        <v>16</v>
      </c>
      <c r="C20" s="32"/>
      <c r="D20" s="32"/>
    </row>
    <row r="21" spans="1:4" s="3" customFormat="1" ht="21" customHeight="1" x14ac:dyDescent="0.6">
      <c r="A21" s="11" t="s">
        <v>15</v>
      </c>
      <c r="B21" s="17">
        <f>SUM(B22:B26,B30)</f>
        <v>100</v>
      </c>
      <c r="C21" s="17">
        <f>SUM(C22:C26,C30)</f>
        <v>100.00000477865281</v>
      </c>
      <c r="D21" s="17">
        <f>SUM(D22:D26,D30)</f>
        <v>100</v>
      </c>
    </row>
    <row r="22" spans="1:4" s="3" customFormat="1" ht="21" customHeight="1" x14ac:dyDescent="0.6">
      <c r="A22" s="12" t="s">
        <v>14</v>
      </c>
      <c r="B22" s="24">
        <f t="shared" ref="B22:B33" si="2">B6/$B$5*100</f>
        <v>5.6416479118645295</v>
      </c>
      <c r="C22" s="24">
        <f>C6/$C$5*100</f>
        <v>2.2209266763514033</v>
      </c>
      <c r="D22" s="24">
        <f>D6/$D$5*100</f>
        <v>8.7336423165969812</v>
      </c>
    </row>
    <row r="23" spans="1:4" s="3" customFormat="1" ht="21" customHeight="1" x14ac:dyDescent="0.6">
      <c r="A23" s="12" t="s">
        <v>13</v>
      </c>
      <c r="B23" s="24">
        <f t="shared" si="2"/>
        <v>37.624543986060942</v>
      </c>
      <c r="C23" s="24">
        <f t="shared" ref="C23:C33" si="3">C7/$C$5*100</f>
        <v>35.443592782322803</v>
      </c>
      <c r="D23" s="24">
        <f>D7/$D$5*100</f>
        <v>39.595908635405507</v>
      </c>
    </row>
    <row r="24" spans="1:4" s="3" customFormat="1" ht="21" customHeight="1" x14ac:dyDescent="0.6">
      <c r="A24" s="13" t="s">
        <v>12</v>
      </c>
      <c r="B24" s="24">
        <f t="shared" si="2"/>
        <v>18.106695918108066</v>
      </c>
      <c r="C24" s="24">
        <f t="shared" si="3"/>
        <v>20.349266954660145</v>
      </c>
      <c r="D24" s="24">
        <f t="shared" ref="D24:D33" si="4">D8/$D$5*100</f>
        <v>16.079633021182488</v>
      </c>
    </row>
    <row r="25" spans="1:4" s="3" customFormat="1" ht="21" customHeight="1" x14ac:dyDescent="0.6">
      <c r="A25" s="13" t="s">
        <v>11</v>
      </c>
      <c r="B25" s="24">
        <f t="shared" si="2"/>
        <v>17.639526652993812</v>
      </c>
      <c r="C25" s="24">
        <f t="shared" si="3"/>
        <v>19.985754835996637</v>
      </c>
      <c r="D25" s="24">
        <f t="shared" si="4"/>
        <v>15.518767925636684</v>
      </c>
    </row>
    <row r="26" spans="1:4" s="3" customFormat="1" ht="21" customHeight="1" x14ac:dyDescent="0.6">
      <c r="A26" s="14" t="s">
        <v>10</v>
      </c>
      <c r="B26" s="31">
        <f t="shared" si="2"/>
        <v>11.425860300923825</v>
      </c>
      <c r="C26" s="31">
        <f t="shared" si="3"/>
        <v>11.795980197262788</v>
      </c>
      <c r="D26" s="31">
        <f t="shared" si="4"/>
        <v>11.091308441895022</v>
      </c>
    </row>
    <row r="27" spans="1:4" s="3" customFormat="1" ht="21" customHeight="1" x14ac:dyDescent="0.6">
      <c r="A27" s="13" t="s">
        <v>9</v>
      </c>
      <c r="B27" s="24">
        <f t="shared" si="2"/>
        <v>9.1049376554077348</v>
      </c>
      <c r="C27" s="24">
        <f t="shared" si="3"/>
        <v>9.1933347350714882</v>
      </c>
      <c r="D27" s="24">
        <f t="shared" si="4"/>
        <v>9.0250354193303153</v>
      </c>
    </row>
    <row r="28" spans="1:4" s="3" customFormat="1" ht="21" customHeight="1" x14ac:dyDescent="0.6">
      <c r="A28" s="13" t="s">
        <v>8</v>
      </c>
      <c r="B28" s="24">
        <f t="shared" si="2"/>
        <v>2.2774470479336442</v>
      </c>
      <c r="C28" s="24">
        <f t="shared" si="3"/>
        <v>2.6026454621912989</v>
      </c>
      <c r="D28" s="24">
        <f t="shared" si="4"/>
        <v>1.9834997753896126</v>
      </c>
    </row>
    <row r="29" spans="1:4" s="3" customFormat="1" ht="21" customHeight="1" x14ac:dyDescent="0.6">
      <c r="A29" s="15" t="s">
        <v>7</v>
      </c>
      <c r="B29" s="25" t="s">
        <v>0</v>
      </c>
      <c r="C29" s="25" t="s">
        <v>0</v>
      </c>
      <c r="D29" s="25" t="s">
        <v>0</v>
      </c>
    </row>
    <row r="30" spans="1:4" s="3" customFormat="1" ht="21" customHeight="1" x14ac:dyDescent="0.6">
      <c r="A30" s="14" t="s">
        <v>6</v>
      </c>
      <c r="B30" s="31">
        <f t="shared" si="2"/>
        <v>9.5617252300488254</v>
      </c>
      <c r="C30" s="31">
        <f t="shared" si="3"/>
        <v>10.204483332059027</v>
      </c>
      <c r="D30" s="31">
        <f t="shared" si="4"/>
        <v>8.9807396592833193</v>
      </c>
    </row>
    <row r="31" spans="1:4" s="3" customFormat="1" ht="21" customHeight="1" x14ac:dyDescent="0.6">
      <c r="A31" s="15" t="s">
        <v>5</v>
      </c>
      <c r="B31" s="24">
        <f t="shared" si="2"/>
        <v>5.1148406446811991</v>
      </c>
      <c r="C31" s="24">
        <f t="shared" si="3"/>
        <v>5.4822042969646008</v>
      </c>
      <c r="D31" s="24">
        <f t="shared" si="4"/>
        <v>4.7827801582639342</v>
      </c>
    </row>
    <row r="32" spans="1:4" s="3" customFormat="1" ht="21" customHeight="1" x14ac:dyDescent="0.6">
      <c r="A32" s="15" t="s">
        <v>4</v>
      </c>
      <c r="B32" s="24">
        <f t="shared" si="2"/>
        <v>2.3633637040129227</v>
      </c>
      <c r="C32" s="24">
        <f t="shared" si="3"/>
        <v>2.9006040217141984</v>
      </c>
      <c r="D32" s="24">
        <f t="shared" si="4"/>
        <v>1.8777557966757661</v>
      </c>
    </row>
    <row r="33" spans="1:4" s="3" customFormat="1" ht="21" customHeight="1" x14ac:dyDescent="0.6">
      <c r="A33" s="15" t="s">
        <v>3</v>
      </c>
      <c r="B33" s="24">
        <f t="shared" si="2"/>
        <v>2.0835208813547017</v>
      </c>
      <c r="C33" s="24">
        <f t="shared" si="3"/>
        <v>1.821675013380228</v>
      </c>
      <c r="D33" s="24">
        <f t="shared" si="4"/>
        <v>2.3202037043436192</v>
      </c>
    </row>
    <row r="34" spans="1:4" s="3" customFormat="1" ht="21" customHeight="1" x14ac:dyDescent="0.6">
      <c r="A34" s="13" t="s">
        <v>2</v>
      </c>
      <c r="B34" s="24" t="s">
        <v>0</v>
      </c>
      <c r="C34" s="24" t="s">
        <v>0</v>
      </c>
      <c r="D34" s="28" t="s">
        <v>0</v>
      </c>
    </row>
    <row r="35" spans="1:4" s="3" customFormat="1" ht="21" customHeight="1" x14ac:dyDescent="0.6">
      <c r="A35" s="16" t="s">
        <v>1</v>
      </c>
      <c r="B35" s="26" t="s">
        <v>0</v>
      </c>
      <c r="C35" s="27" t="s">
        <v>0</v>
      </c>
      <c r="D35" s="27" t="s">
        <v>0</v>
      </c>
    </row>
    <row r="36" spans="1:4" ht="26.25" customHeight="1" x14ac:dyDescent="0.7">
      <c r="A36" s="19" t="s">
        <v>23</v>
      </c>
      <c r="B36" s="3"/>
      <c r="C36" s="3"/>
      <c r="D36" s="3"/>
    </row>
    <row r="37" spans="1:4" ht="26.25" customHeight="1" x14ac:dyDescent="0.7">
      <c r="A37" s="23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2019-03-11T10:26:02Z</cp:lastPrinted>
  <dcterms:created xsi:type="dcterms:W3CDTF">2017-03-06T02:14:49Z</dcterms:created>
  <dcterms:modified xsi:type="dcterms:W3CDTF">2021-01-26T03:48:37Z</dcterms:modified>
</cp:coreProperties>
</file>