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.2 (2)" sheetId="1" r:id="rId1"/>
  </sheets>
  <definedNames>
    <definedName name="_xlnm.Print_Area" localSheetId="0">'T-1.2 (2)'!$A$1:$P$132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1" i="1" l="1"/>
  <c r="L121" i="1"/>
  <c r="K121" i="1"/>
  <c r="J121" i="1"/>
  <c r="I121" i="1"/>
  <c r="H121" i="1"/>
  <c r="G121" i="1"/>
  <c r="F121" i="1"/>
  <c r="E121" i="1"/>
  <c r="M117" i="1"/>
  <c r="L117" i="1"/>
  <c r="K117" i="1"/>
  <c r="J117" i="1"/>
  <c r="I117" i="1"/>
  <c r="H117" i="1"/>
  <c r="G117" i="1"/>
  <c r="F117" i="1"/>
  <c r="E117" i="1"/>
  <c r="M113" i="1"/>
  <c r="L113" i="1"/>
  <c r="K113" i="1"/>
  <c r="J113" i="1"/>
  <c r="I113" i="1"/>
  <c r="H113" i="1"/>
  <c r="G113" i="1"/>
  <c r="F113" i="1"/>
  <c r="E113" i="1"/>
  <c r="M109" i="1"/>
  <c r="L109" i="1"/>
  <c r="K109" i="1"/>
  <c r="J109" i="1"/>
  <c r="I109" i="1"/>
  <c r="H109" i="1"/>
  <c r="G109" i="1"/>
  <c r="F109" i="1"/>
  <c r="E109" i="1"/>
  <c r="M105" i="1"/>
  <c r="L105" i="1"/>
  <c r="K105" i="1"/>
  <c r="J105" i="1"/>
  <c r="I105" i="1"/>
  <c r="H105" i="1"/>
  <c r="G105" i="1"/>
  <c r="F105" i="1"/>
  <c r="E105" i="1"/>
  <c r="M100" i="1"/>
  <c r="L100" i="1"/>
  <c r="K100" i="1"/>
  <c r="J100" i="1"/>
  <c r="I100" i="1"/>
  <c r="H100" i="1"/>
  <c r="G100" i="1"/>
  <c r="F100" i="1"/>
  <c r="E100" i="1"/>
  <c r="M94" i="1"/>
  <c r="L94" i="1"/>
  <c r="K94" i="1"/>
  <c r="J94" i="1"/>
  <c r="I94" i="1"/>
  <c r="H94" i="1"/>
  <c r="G94" i="1"/>
  <c r="F94" i="1"/>
  <c r="E94" i="1"/>
  <c r="M89" i="1"/>
  <c r="L89" i="1"/>
  <c r="K89" i="1"/>
  <c r="J89" i="1"/>
  <c r="I89" i="1"/>
  <c r="H89" i="1"/>
  <c r="G89" i="1"/>
  <c r="F89" i="1"/>
  <c r="E89" i="1"/>
  <c r="M84" i="1"/>
  <c r="L84" i="1"/>
  <c r="K84" i="1"/>
  <c r="J84" i="1"/>
  <c r="I84" i="1"/>
  <c r="H84" i="1"/>
  <c r="G84" i="1"/>
  <c r="F84" i="1"/>
  <c r="E84" i="1"/>
  <c r="M80" i="1"/>
  <c r="L80" i="1"/>
  <c r="K80" i="1"/>
  <c r="J80" i="1"/>
  <c r="I80" i="1"/>
  <c r="H80" i="1"/>
  <c r="G80" i="1"/>
  <c r="F80" i="1"/>
  <c r="E80" i="1"/>
  <c r="M76" i="1"/>
  <c r="L76" i="1"/>
  <c r="K76" i="1"/>
  <c r="J76" i="1"/>
  <c r="I76" i="1"/>
  <c r="H76" i="1"/>
  <c r="G76" i="1"/>
  <c r="F76" i="1"/>
  <c r="E76" i="1"/>
  <c r="M72" i="1"/>
  <c r="L72" i="1"/>
  <c r="K72" i="1"/>
  <c r="J72" i="1"/>
  <c r="I72" i="1"/>
  <c r="H72" i="1"/>
  <c r="G72" i="1"/>
  <c r="F72" i="1"/>
  <c r="E72" i="1"/>
  <c r="M59" i="1"/>
  <c r="L59" i="1"/>
  <c r="K59" i="1"/>
  <c r="J59" i="1"/>
  <c r="I59" i="1"/>
  <c r="H59" i="1"/>
  <c r="G59" i="1"/>
  <c r="F59" i="1"/>
  <c r="E59" i="1"/>
  <c r="M55" i="1"/>
  <c r="L55" i="1"/>
  <c r="K55" i="1"/>
  <c r="J55" i="1"/>
  <c r="I55" i="1"/>
  <c r="H55" i="1"/>
  <c r="G55" i="1"/>
  <c r="F55" i="1"/>
  <c r="E55" i="1"/>
  <c r="M47" i="1"/>
  <c r="L47" i="1"/>
  <c r="K47" i="1"/>
  <c r="J47" i="1"/>
  <c r="I47" i="1"/>
  <c r="H47" i="1"/>
  <c r="G47" i="1"/>
  <c r="F47" i="1"/>
  <c r="E47" i="1"/>
  <c r="M43" i="1"/>
  <c r="L43" i="1"/>
  <c r="K43" i="1"/>
  <c r="J43" i="1"/>
  <c r="I43" i="1"/>
  <c r="H43" i="1"/>
  <c r="G43" i="1"/>
  <c r="F43" i="1"/>
  <c r="E43" i="1"/>
  <c r="M36" i="1"/>
  <c r="L36" i="1"/>
  <c r="K36" i="1"/>
  <c r="J36" i="1"/>
  <c r="I36" i="1"/>
  <c r="H36" i="1"/>
  <c r="G36" i="1"/>
  <c r="F36" i="1"/>
  <c r="E36" i="1"/>
  <c r="M29" i="1"/>
  <c r="L29" i="1"/>
  <c r="K29" i="1"/>
  <c r="J29" i="1"/>
  <c r="I29" i="1"/>
  <c r="H29" i="1"/>
  <c r="G29" i="1"/>
  <c r="F29" i="1"/>
  <c r="E29" i="1"/>
  <c r="M25" i="1"/>
  <c r="L25" i="1"/>
  <c r="K25" i="1"/>
  <c r="J25" i="1"/>
  <c r="I25" i="1"/>
  <c r="H25" i="1"/>
  <c r="G25" i="1"/>
  <c r="F25" i="1"/>
  <c r="E25" i="1"/>
  <c r="M21" i="1"/>
  <c r="L21" i="1"/>
  <c r="K21" i="1"/>
  <c r="J21" i="1"/>
  <c r="I21" i="1"/>
  <c r="H21" i="1"/>
  <c r="G21" i="1"/>
  <c r="F21" i="1"/>
  <c r="E21" i="1"/>
  <c r="M16" i="1"/>
  <c r="L16" i="1"/>
  <c r="K16" i="1"/>
  <c r="J16" i="1"/>
  <c r="I16" i="1"/>
  <c r="H16" i="1"/>
  <c r="G16" i="1"/>
  <c r="F16" i="1"/>
  <c r="E16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<sst xmlns="http://schemas.openxmlformats.org/spreadsheetml/2006/main" count="270" uniqueCount="146">
  <si>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</si>
  <si>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</si>
  <si>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</si>
  <si>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Administration Zone and District: 2014 - 2016</t>
  </si>
  <si>
    <t>อำเภอ และเขตการปกครอง</t>
  </si>
  <si>
    <t>2557 (2014)</t>
  </si>
  <si>
    <t>2558 (2015)</t>
  </si>
  <si>
    <t>2559 (2016)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</si>
  <si>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</si>
  <si>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</si>
  <si>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</si>
  <si>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</si>
  <si>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</si>
  <si>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</si>
  <si>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</si>
  <si>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</si>
  <si>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</si>
  <si>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</si>
  <si>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</si>
  <si>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</si>
  <si>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อำเภอเมืองบุรีรัมย์</t>
  </si>
  <si>
    <t xml:space="preserve"> Mueang Buri Ram district</t>
  </si>
  <si>
    <t xml:space="preserve">  เทศบาลเมืองบุรีรัมย์</t>
  </si>
  <si>
    <t xml:space="preserve">  Buriram town municipality</t>
  </si>
  <si>
    <t xml:space="preserve">  เทศบาลตำบลอิสาณ</t>
  </si>
  <si>
    <t xml:space="preserve">  Isan subdistrict municipality</t>
  </si>
  <si>
    <t>อำเภอคูเมือง</t>
  </si>
  <si>
    <t>Khu Mueang district</t>
  </si>
  <si>
    <t xml:space="preserve">   เทศบาลตำบลคูเมือง</t>
  </si>
  <si>
    <t xml:space="preserve">   Khu Mueang subdistrict municipality</t>
  </si>
  <si>
    <t xml:space="preserve">   เทศบาลตำบลหินเหล็กไฟ</t>
  </si>
  <si>
    <t xml:space="preserve">   Hin Lek Fai subdistrict municipality</t>
  </si>
  <si>
    <t xml:space="preserve">   Non-municipal area</t>
  </si>
  <si>
    <t>อำเภอกระสัง</t>
  </si>
  <si>
    <t>Krasang district</t>
  </si>
  <si>
    <t xml:space="preserve">   เทศบาลตำบลกระสัง</t>
  </si>
  <si>
    <t xml:space="preserve">   Krasang subdistrict municipality</t>
  </si>
  <si>
    <t>อำเภอนางรอง</t>
  </si>
  <si>
    <t>Nang Rong district</t>
  </si>
  <si>
    <t xml:space="preserve">   เทศบาลเมืองนางรอง</t>
  </si>
  <si>
    <t xml:space="preserve">   Nang Rong town municipality</t>
  </si>
  <si>
    <t>อำเภอหนองกี่</t>
  </si>
  <si>
    <t>Nong Ki district</t>
  </si>
  <si>
    <t xml:space="preserve">   เทศบาลตำบลหนองกี่</t>
  </si>
  <si>
    <t xml:space="preserve">   Nong Ki subdistrict municipality</t>
  </si>
  <si>
    <t xml:space="preserve">   เทศบาลตำบลศาลเจ้าพ่อขุนศรี</t>
  </si>
  <si>
    <t xml:space="preserve">   Sarn Jaopor Khunsri subdistrict municipality</t>
  </si>
  <si>
    <t>อำเภอละหานทราย</t>
  </si>
  <si>
    <t>Lahan Sai district</t>
  </si>
  <si>
    <t>municipal area</t>
  </si>
  <si>
    <t xml:space="preserve">   เทศบาลตำบลละหานทราย</t>
  </si>
  <si>
    <t xml:space="preserve">   Lahan Sai subdistrict municipality</t>
  </si>
  <si>
    <t xml:space="preserve">   เทศบาลตำบลตาจง</t>
  </si>
  <si>
    <t xml:space="preserve">   Ta Jong subdistrict municipality</t>
  </si>
  <si>
    <t xml:space="preserve">   เทศบาลตำบลหนองแวง</t>
  </si>
  <si>
    <t xml:space="preserve">   Nong Waeng subdistrict municipality</t>
  </si>
  <si>
    <t xml:space="preserve">   เทศบาลตำบลสำโรงใหม่</t>
  </si>
  <si>
    <t xml:space="preserve">   Samrong Mai subdistrict municipality</t>
  </si>
  <si>
    <t>อำเภอประโคนชัย</t>
  </si>
  <si>
    <t>Prakhon Chai district</t>
  </si>
  <si>
    <t xml:space="preserve">   เทศบาลตำบลประโคนชัย</t>
  </si>
  <si>
    <t xml:space="preserve">   Prakhon Chai subdistrict municipality</t>
  </si>
  <si>
    <t>อำเภอบ้านกรวด</t>
  </si>
  <si>
    <t>Ban Kruat district</t>
  </si>
  <si>
    <t xml:space="preserve">   เทศบาลตำบลตลาดนิคมปราสาท</t>
  </si>
  <si>
    <t xml:space="preserve">   Talat Nikhom Prasat subdistrict municipality</t>
  </si>
  <si>
    <t xml:space="preserve">   เทศบาลตำบลบ้านกรวด</t>
  </si>
  <si>
    <t xml:space="preserve">   Ban Kruat subdistrict municipality</t>
  </si>
  <si>
    <t xml:space="preserve">   เทศบาลตำบลบ้านกรวดปัญญาวัฒน์</t>
  </si>
  <si>
    <t xml:space="preserve">   Ban Kruat Panyawat subdistrict municipality</t>
  </si>
  <si>
    <t xml:space="preserve">   เทศบาลตำบลหนองไม้งาม</t>
  </si>
  <si>
    <t xml:space="preserve">   Nongmai Ngam subdistrict municipality</t>
  </si>
  <si>
    <t xml:space="preserve">   เทศบาลตำบลจันทบเพชร</t>
  </si>
  <si>
    <t xml:space="preserve">   Chanthop Phet subdistrict municipality</t>
  </si>
  <si>
    <t>อำเภอพุทไธสง</t>
  </si>
  <si>
    <t>Phutthaisong district</t>
  </si>
  <si>
    <t xml:space="preserve">   เทศบาลตำบลพุทไธสง</t>
  </si>
  <si>
    <t xml:space="preserve">   Phutthaisong subdistrict municipality</t>
  </si>
  <si>
    <t>อำเภอลำปลายมาศ</t>
  </si>
  <si>
    <t>Lam Plai Mat district</t>
  </si>
  <si>
    <t xml:space="preserve">   เทศบาลตำบลทะเมนชัย</t>
  </si>
  <si>
    <t xml:space="preserve">   Thamenchai subdistrict municipality</t>
  </si>
  <si>
    <t xml:space="preserve">   เทศบาลตำบลลำปลายมาศ</t>
  </si>
  <si>
    <t xml:space="preserve">   Lam Plai Mat subdistrict municipality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</si>
  <si>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</si>
  <si>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</si>
  <si>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 xml:space="preserve"> อำเภอสตึก</t>
  </si>
  <si>
    <t>Satuek district</t>
  </si>
  <si>
    <t xml:space="preserve">   เทศบาลตำบลสตึก</t>
  </si>
  <si>
    <t xml:space="preserve">   Satuek subdistrict municipality</t>
  </si>
  <si>
    <t>อำเภอปะคำ</t>
  </si>
  <si>
    <t>Pakham district</t>
  </si>
  <si>
    <t xml:space="preserve">   เทศบาลตำบลปะคำ</t>
  </si>
  <si>
    <t xml:space="preserve">   Pakham subdistrict municipality</t>
  </si>
  <si>
    <t>อำเภอนาโพธิ์</t>
  </si>
  <si>
    <t>Na Pho district</t>
  </si>
  <si>
    <t xml:space="preserve">   เทศบาลตำบลนาโพธิ์</t>
  </si>
  <si>
    <t xml:space="preserve">   Na Pho subdistrict municipality</t>
  </si>
  <si>
    <t>อำเภอหนองหงส์</t>
  </si>
  <si>
    <t>Nong Hong district</t>
  </si>
  <si>
    <t xml:space="preserve">   เทศบาลตำบลหนองหงส์</t>
  </si>
  <si>
    <t xml:space="preserve">   Nong Hong subdistrict municipality</t>
  </si>
  <si>
    <t xml:space="preserve">   เทศบาลตำบลห้วยหิน</t>
  </si>
  <si>
    <t xml:space="preserve">   Huai Hin Subdistrict Municipality</t>
  </si>
  <si>
    <t>อำเภอพลับพลาชัย</t>
  </si>
  <si>
    <t>Phlapphla Chai district</t>
  </si>
  <si>
    <t xml:space="preserve">   เทศบาลตำบลพลับพลาชัย</t>
  </si>
  <si>
    <t xml:space="preserve">   Phlapphla Chai subdistrict municipality</t>
  </si>
  <si>
    <t xml:space="preserve">   เทศบาลตำบลจันดุม</t>
  </si>
  <si>
    <t xml:space="preserve">   Chan Dum subdistrict municipality</t>
  </si>
  <si>
    <t>อำเภอห้วยราช</t>
  </si>
  <si>
    <t>Huai Rat district</t>
  </si>
  <si>
    <t xml:space="preserve">   เทศบาลตำบลห้วยราช</t>
  </si>
  <si>
    <t xml:space="preserve">   Huai Rat subdistrict municipality</t>
  </si>
  <si>
    <t>อำเภอโนนสุวรรณ</t>
  </si>
  <si>
    <t>Non Suwan district</t>
  </si>
  <si>
    <t xml:space="preserve">   เทศบาลตำบลโนนสุวรรณ</t>
  </si>
  <si>
    <t xml:space="preserve">   Non Suwan subdistrict municipality</t>
  </si>
  <si>
    <t>อำเภอชำนิ</t>
  </si>
  <si>
    <t>Chamni district</t>
  </si>
  <si>
    <t>อำเภอบ้านใหม่ไชยพจน์</t>
  </si>
  <si>
    <t>Ban Mai Chaiyaphot district</t>
  </si>
  <si>
    <t xml:space="preserve">   เทศบาลตำบลบ้านใหม่ไชยพจน์</t>
  </si>
  <si>
    <t xml:space="preserve">   Ban Mai Chaiyaphot subdistrict municipality</t>
  </si>
  <si>
    <t>อำเภอโนนดินแดง</t>
  </si>
  <si>
    <t>Non Din Daeng district</t>
  </si>
  <si>
    <t xml:space="preserve">   เทศบาลตำบลโนนดินแดง</t>
  </si>
  <si>
    <t xml:space="preserve">   Non Din Daeng subdistrict municipality</t>
  </si>
  <si>
    <t>อำเภอบ้านด่าน</t>
  </si>
  <si>
    <t>Ban Dan district</t>
  </si>
  <si>
    <t xml:space="preserve">   เทศบาลตำบลบ้านด่าน</t>
  </si>
  <si>
    <t xml:space="preserve">   Ban Dan subdistrict municipality</t>
  </si>
  <si>
    <t>อำเภอแคนดง</t>
  </si>
  <si>
    <t>Khaen Dong district</t>
  </si>
  <si>
    <t xml:space="preserve">   เทศบาลตำบลแคนดง</t>
  </si>
  <si>
    <t xml:space="preserve">   Khaen Dong subdistrict municipality</t>
  </si>
  <si>
    <t>อำเภอเฉลิมพระเกียรติ</t>
  </si>
  <si>
    <t>Chaloem Phra Kiat district</t>
  </si>
  <si>
    <t xml:space="preserve">   เทศบาลตำบลพนมรุ้ง</t>
  </si>
  <si>
    <t xml:space="preserve">   Phanom Rung subdistrict municipality</t>
  </si>
  <si>
    <t xml:space="preserve">   เทศบาลตำบลยายแย้มวัฒนา</t>
  </si>
  <si>
    <t xml:space="preserve">   Yai Yaem Watthana subdistrict municipality</t>
  </si>
  <si>
    <t xml:space="preserve">   เทศบาลตำบลถาวร</t>
  </si>
  <si>
    <t xml:space="preserve">   Thavorn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</si>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</sst>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3" fontId="4" fillId="0" borderId="0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2354262</xdr:colOff>
      <xdr:row>33</xdr:row>
      <xdr:rowOff>490536</xdr:rowOff>
    </xdr:from>
    <xdr:to>
      <xdr:col>16</xdr:col>
      <xdr:colOff>138112</xdr:colOff>
      <xdr:row>63</xdr:row>
      <xdr:rowOff>206375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61512" y="7443786"/>
          <a:ext cx="593725" cy="6597652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160"/>
            <a:ext cx="36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2463802</xdr:colOff>
      <xdr:row>0</xdr:row>
      <xdr:rowOff>0</xdr:rowOff>
    </xdr:from>
    <xdr:to>
      <xdr:col>16</xdr:col>
      <xdr:colOff>142875</xdr:colOff>
      <xdr:row>32</xdr:row>
      <xdr:rowOff>199574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671052" y="0"/>
          <a:ext cx="488948" cy="6851199"/>
          <a:chOff x="1020" y="699"/>
          <a:chExt cx="58" cy="68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40" y="733"/>
            <a:ext cx="38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0" y="699"/>
            <a:ext cx="4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2" y="106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2420939</xdr:colOff>
      <xdr:row>63</xdr:row>
      <xdr:rowOff>112713</xdr:rowOff>
    </xdr:from>
    <xdr:to>
      <xdr:col>16</xdr:col>
      <xdr:colOff>103187</xdr:colOff>
      <xdr:row>96</xdr:row>
      <xdr:rowOff>36513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9628189" y="13947776"/>
          <a:ext cx="492123" cy="6805612"/>
          <a:chOff x="1002" y="699"/>
          <a:chExt cx="7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46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2303461</xdr:colOff>
      <xdr:row>97</xdr:row>
      <xdr:rowOff>185689</xdr:rowOff>
    </xdr:from>
    <xdr:to>
      <xdr:col>16</xdr:col>
      <xdr:colOff>127000</xdr:colOff>
      <xdr:row>132</xdr:row>
      <xdr:rowOff>23814</xdr:rowOff>
    </xdr:to>
    <xdr:grpSp>
      <xdr:nvGrpSpPr>
        <xdr:cNvPr id="14" name="Group 203"/>
        <xdr:cNvGrpSpPr>
          <a:grpSpLocks/>
        </xdr:cNvGrpSpPr>
      </xdr:nvGrpSpPr>
      <xdr:grpSpPr bwMode="auto">
        <a:xfrm>
          <a:off x="9510711" y="21235939"/>
          <a:ext cx="633414" cy="6807250"/>
          <a:chOff x="996" y="-1"/>
          <a:chExt cx="62" cy="711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3" y="160"/>
            <a:ext cx="31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9" y="333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32"/>
  <sheetViews>
    <sheetView showGridLines="0" tabSelected="1" topLeftCell="A43" zoomScale="120" zoomScaleNormal="120" workbookViewId="0">
      <selection activeCell="K45" sqref="K45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5.5703125" style="5" customWidth="1"/>
    <col min="5" max="5" width="9.42578125" style="5" customWidth="1"/>
    <col min="6" max="6" width="8.42578125" style="5" customWidth="1"/>
    <col min="7" max="7" width="9" style="5" customWidth="1"/>
    <col min="8" max="8" width="9.42578125" style="5" customWidth="1"/>
    <col min="9" max="9" width="7.7109375" style="5" customWidth="1"/>
    <col min="10" max="10" width="8.42578125" style="5" customWidth="1"/>
    <col min="11" max="11" width="9.28515625" style="5" customWidth="1"/>
    <col min="12" max="13" width="8.5703125" style="5" customWidth="1"/>
    <col min="14" max="14" width="1.85546875" style="5" customWidth="1"/>
    <col min="15" max="15" width="37.140625" style="5" customWidth="1"/>
    <col min="16" max="16" width="5" style="5" customWidth="1"/>
    <col min="17" max="17" width="3.42578125" style="5" customWidth="1"/>
    <col min="18" max="18" width="2.140625" style="5" customWidth="1"/>
    <col min="19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1</v>
      </c>
    </row>
    <row r="2" spans="1:15" s="3" customFormat="1" x14ac:dyDescent="0.3">
      <c r="B2" s="1" t="s">
        <v>2</v>
      </c>
      <c r="C2" s="2">
        <v>1.2</v>
      </c>
      <c r="D2" s="1" t="s">
        <v>3</v>
      </c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 x14ac:dyDescent="0.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 x14ac:dyDescent="0.5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6.5" customHeight="1" x14ac:dyDescent="0.5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7" customFormat="1" ht="16.5" customHeight="1" x14ac:dyDescent="0.3">
      <c r="A7" s="31" t="s">
        <v>15</v>
      </c>
      <c r="B7" s="31"/>
      <c r="C7" s="31"/>
      <c r="D7" s="31"/>
      <c r="E7" s="32">
        <v>1579248</v>
      </c>
      <c r="F7" s="32">
        <v>787851</v>
      </c>
      <c r="G7" s="33">
        <v>791397</v>
      </c>
      <c r="H7" s="32">
        <v>1584661</v>
      </c>
      <c r="I7" s="34">
        <v>790260</v>
      </c>
      <c r="J7" s="35">
        <v>794401</v>
      </c>
      <c r="K7" s="32">
        <v>1587897</v>
      </c>
      <c r="L7" s="34">
        <v>791482</v>
      </c>
      <c r="M7" s="35">
        <v>796415</v>
      </c>
      <c r="N7" s="36" t="s">
        <v>12</v>
      </c>
      <c r="O7" s="31"/>
    </row>
    <row r="8" spans="1:15" s="42" customFormat="1" ht="16.5" customHeight="1" x14ac:dyDescent="0.3">
      <c r="A8" s="38"/>
      <c r="B8" s="38" t="s">
        <v>16</v>
      </c>
      <c r="C8" s="38"/>
      <c r="D8" s="38"/>
      <c r="E8" s="39">
        <v>339810</v>
      </c>
      <c r="F8" s="40">
        <v>167244</v>
      </c>
      <c r="G8" s="41">
        <v>172566</v>
      </c>
      <c r="H8" s="39">
        <v>340379</v>
      </c>
      <c r="I8" s="40">
        <v>167503</v>
      </c>
      <c r="J8" s="41">
        <v>172876</v>
      </c>
      <c r="K8" s="39">
        <v>340248</v>
      </c>
      <c r="L8" s="40">
        <v>167320</v>
      </c>
      <c r="M8" s="41">
        <v>172928</v>
      </c>
      <c r="N8" s="38"/>
      <c r="O8" s="38" t="s">
        <v>17</v>
      </c>
    </row>
    <row r="9" spans="1:15" s="42" customFormat="1" ht="16.5" customHeight="1" x14ac:dyDescent="0.3">
      <c r="A9" s="38"/>
      <c r="B9" s="38" t="s">
        <v>18</v>
      </c>
      <c r="C9" s="38"/>
      <c r="D9" s="38"/>
      <c r="E9" s="39">
        <v>1239438</v>
      </c>
      <c r="F9" s="40">
        <v>620607</v>
      </c>
      <c r="G9" s="41">
        <v>618831</v>
      </c>
      <c r="H9" s="39">
        <v>1244282</v>
      </c>
      <c r="I9" s="40">
        <v>622757</v>
      </c>
      <c r="J9" s="41">
        <v>621525</v>
      </c>
      <c r="K9" s="39">
        <v>1247649</v>
      </c>
      <c r="L9" s="40">
        <v>624162</v>
      </c>
      <c r="M9" s="41">
        <v>623487</v>
      </c>
      <c r="N9" s="38"/>
      <c r="O9" s="38" t="s">
        <v>19</v>
      </c>
    </row>
    <row r="10" spans="1:15" s="42" customFormat="1" ht="16.5" customHeight="1" x14ac:dyDescent="0.3">
      <c r="A10" s="38" t="s">
        <v>20</v>
      </c>
      <c r="B10" s="38"/>
      <c r="C10" s="38"/>
      <c r="D10" s="38"/>
      <c r="E10" s="39">
        <v>217715</v>
      </c>
      <c r="F10" s="40">
        <v>108168</v>
      </c>
      <c r="G10" s="41">
        <v>109547</v>
      </c>
      <c r="H10" s="39">
        <v>218802</v>
      </c>
      <c r="I10" s="40">
        <v>108680</v>
      </c>
      <c r="J10" s="41">
        <v>110122</v>
      </c>
      <c r="K10" s="39">
        <v>219708</v>
      </c>
      <c r="L10" s="40">
        <v>109136</v>
      </c>
      <c r="M10" s="41">
        <v>110572</v>
      </c>
      <c r="N10" s="38" t="s">
        <v>21</v>
      </c>
      <c r="O10" s="38"/>
    </row>
    <row r="11" spans="1:15" s="42" customFormat="1" ht="16.5" customHeight="1" x14ac:dyDescent="0.3">
      <c r="A11" s="38"/>
      <c r="B11" s="38" t="s">
        <v>16</v>
      </c>
      <c r="C11" s="38"/>
      <c r="D11" s="38"/>
      <c r="E11" s="39">
        <f>SUM(E12:E13)</f>
        <v>47149</v>
      </c>
      <c r="F11" s="39">
        <f t="shared" ref="F11:J11" si="0">SUM(F12:F13)</f>
        <v>22361</v>
      </c>
      <c r="G11" s="39">
        <f t="shared" si="0"/>
        <v>24788</v>
      </c>
      <c r="H11" s="39">
        <f t="shared" si="0"/>
        <v>47082</v>
      </c>
      <c r="I11" s="39">
        <f t="shared" si="0"/>
        <v>22388</v>
      </c>
      <c r="J11" s="39">
        <f t="shared" si="0"/>
        <v>24694</v>
      </c>
      <c r="K11" s="39">
        <f>SUM(K12:K13)</f>
        <v>47051</v>
      </c>
      <c r="L11" s="39">
        <f t="shared" ref="L11:M11" si="1">SUM(L12:L13)</f>
        <v>22363</v>
      </c>
      <c r="M11" s="40">
        <f t="shared" si="1"/>
        <v>24688</v>
      </c>
      <c r="N11" s="38"/>
      <c r="O11" s="38" t="s">
        <v>17</v>
      </c>
    </row>
    <row r="12" spans="1:15" s="42" customFormat="1" ht="16.5" customHeight="1" x14ac:dyDescent="0.3">
      <c r="A12" s="38"/>
      <c r="B12" s="38" t="s">
        <v>22</v>
      </c>
      <c r="C12" s="38"/>
      <c r="D12" s="38"/>
      <c r="E12" s="39">
        <v>28613</v>
      </c>
      <c r="F12" s="40">
        <v>13444</v>
      </c>
      <c r="G12" s="41">
        <v>15169</v>
      </c>
      <c r="H12" s="39">
        <v>28123</v>
      </c>
      <c r="I12" s="40">
        <v>13243</v>
      </c>
      <c r="J12" s="41">
        <v>14880</v>
      </c>
      <c r="K12" s="39">
        <v>27776</v>
      </c>
      <c r="L12" s="40">
        <v>13118</v>
      </c>
      <c r="M12" s="41">
        <v>14658</v>
      </c>
      <c r="N12" s="38"/>
      <c r="O12" s="38" t="s">
        <v>23</v>
      </c>
    </row>
    <row r="13" spans="1:15" s="42" customFormat="1" ht="16.5" customHeight="1" x14ac:dyDescent="0.3">
      <c r="A13" s="38"/>
      <c r="B13" s="38" t="s">
        <v>24</v>
      </c>
      <c r="C13" s="38"/>
      <c r="D13" s="38"/>
      <c r="E13" s="39">
        <v>18536</v>
      </c>
      <c r="F13" s="40">
        <v>8917</v>
      </c>
      <c r="G13" s="41">
        <v>9619</v>
      </c>
      <c r="H13" s="39">
        <v>18959</v>
      </c>
      <c r="I13" s="40">
        <v>9145</v>
      </c>
      <c r="J13" s="41">
        <v>9814</v>
      </c>
      <c r="K13" s="39">
        <v>19275</v>
      </c>
      <c r="L13" s="40">
        <v>9245</v>
      </c>
      <c r="M13" s="41">
        <v>10030</v>
      </c>
      <c r="N13" s="38"/>
      <c r="O13" s="38" t="s">
        <v>25</v>
      </c>
    </row>
    <row r="14" spans="1:15" s="42" customFormat="1" ht="16.5" customHeight="1" x14ac:dyDescent="0.3">
      <c r="A14" s="43"/>
      <c r="B14" s="43" t="s">
        <v>18</v>
      </c>
      <c r="C14" s="43"/>
      <c r="D14" s="44"/>
      <c r="E14" s="39">
        <v>170566</v>
      </c>
      <c r="F14" s="40">
        <v>85807</v>
      </c>
      <c r="G14" s="41">
        <v>84759</v>
      </c>
      <c r="H14" s="39">
        <v>171720</v>
      </c>
      <c r="I14" s="40">
        <v>86292</v>
      </c>
      <c r="J14" s="41">
        <v>85428</v>
      </c>
      <c r="K14" s="39">
        <v>172657</v>
      </c>
      <c r="L14" s="40">
        <v>86773</v>
      </c>
      <c r="M14" s="41">
        <v>85884</v>
      </c>
      <c r="N14" s="38"/>
      <c r="O14" s="38" t="s">
        <v>19</v>
      </c>
    </row>
    <row r="15" spans="1:15" s="42" customFormat="1" ht="16.5" customHeight="1" x14ac:dyDescent="0.3">
      <c r="A15" s="43" t="s">
        <v>26</v>
      </c>
      <c r="B15" s="43"/>
      <c r="C15" s="43"/>
      <c r="D15" s="45"/>
      <c r="E15" s="39">
        <v>67420</v>
      </c>
      <c r="F15" s="40">
        <v>33923</v>
      </c>
      <c r="G15" s="41">
        <v>33497</v>
      </c>
      <c r="H15" s="39">
        <v>67633</v>
      </c>
      <c r="I15" s="40">
        <v>34000</v>
      </c>
      <c r="J15" s="41">
        <v>33633</v>
      </c>
      <c r="K15" s="39">
        <v>67835</v>
      </c>
      <c r="L15" s="40">
        <v>34040</v>
      </c>
      <c r="M15" s="41">
        <v>33795</v>
      </c>
      <c r="N15" s="38" t="s">
        <v>27</v>
      </c>
      <c r="O15" s="38"/>
    </row>
    <row r="16" spans="1:15" s="42" customFormat="1" ht="16.5" customHeight="1" x14ac:dyDescent="0.3">
      <c r="A16" s="38"/>
      <c r="B16" s="38" t="s">
        <v>16</v>
      </c>
      <c r="C16" s="38"/>
      <c r="D16" s="38"/>
      <c r="E16" s="39">
        <f>SUM(E17:E18)</f>
        <v>8749</v>
      </c>
      <c r="F16" s="39">
        <f t="shared" ref="F16:M16" si="2">SUM(F17:F18)</f>
        <v>4399</v>
      </c>
      <c r="G16" s="39">
        <f t="shared" si="2"/>
        <v>4350</v>
      </c>
      <c r="H16" s="39">
        <f t="shared" si="2"/>
        <v>8793</v>
      </c>
      <c r="I16" s="39">
        <f t="shared" si="2"/>
        <v>4399</v>
      </c>
      <c r="J16" s="39">
        <f t="shared" si="2"/>
        <v>4394</v>
      </c>
      <c r="K16" s="39">
        <f t="shared" si="2"/>
        <v>8803</v>
      </c>
      <c r="L16" s="39">
        <f t="shared" si="2"/>
        <v>4399</v>
      </c>
      <c r="M16" s="40">
        <f t="shared" si="2"/>
        <v>4404</v>
      </c>
      <c r="N16" s="38"/>
      <c r="O16" s="38" t="s">
        <v>17</v>
      </c>
    </row>
    <row r="17" spans="1:15" s="42" customFormat="1" ht="16.5" customHeight="1" x14ac:dyDescent="0.3">
      <c r="A17" s="46" t="s">
        <v>28</v>
      </c>
      <c r="B17" s="47"/>
      <c r="C17" s="43"/>
      <c r="D17" s="45"/>
      <c r="E17" s="39">
        <v>3609</v>
      </c>
      <c r="F17" s="40">
        <v>1834</v>
      </c>
      <c r="G17" s="41">
        <v>1775</v>
      </c>
      <c r="H17" s="39">
        <v>3610</v>
      </c>
      <c r="I17" s="40">
        <v>1823</v>
      </c>
      <c r="J17" s="41">
        <v>1787</v>
      </c>
      <c r="K17" s="39">
        <v>3606</v>
      </c>
      <c r="L17" s="40">
        <v>1815</v>
      </c>
      <c r="M17" s="41">
        <v>1791</v>
      </c>
      <c r="N17" s="47" t="s">
        <v>29</v>
      </c>
      <c r="O17" s="38"/>
    </row>
    <row r="18" spans="1:15" s="42" customFormat="1" ht="16.5" customHeight="1" x14ac:dyDescent="0.3">
      <c r="A18" s="46" t="s">
        <v>30</v>
      </c>
      <c r="B18" s="47"/>
      <c r="C18" s="43"/>
      <c r="D18" s="45"/>
      <c r="E18" s="39">
        <v>5140</v>
      </c>
      <c r="F18" s="40">
        <v>2565</v>
      </c>
      <c r="G18" s="41">
        <v>2575</v>
      </c>
      <c r="H18" s="39">
        <v>5183</v>
      </c>
      <c r="I18" s="40">
        <v>2576</v>
      </c>
      <c r="J18" s="41">
        <v>2607</v>
      </c>
      <c r="K18" s="39">
        <v>5197</v>
      </c>
      <c r="L18" s="40">
        <v>2584</v>
      </c>
      <c r="M18" s="41">
        <v>2613</v>
      </c>
      <c r="N18" s="47" t="s">
        <v>31</v>
      </c>
      <c r="O18" s="38"/>
    </row>
    <row r="19" spans="1:15" s="42" customFormat="1" ht="16.5" customHeight="1" x14ac:dyDescent="0.3">
      <c r="A19" s="43"/>
      <c r="B19" s="43" t="s">
        <v>18</v>
      </c>
      <c r="C19" s="43"/>
      <c r="D19" s="45"/>
      <c r="E19" s="39">
        <v>58671</v>
      </c>
      <c r="F19" s="40">
        <v>29524</v>
      </c>
      <c r="G19" s="41">
        <v>29147</v>
      </c>
      <c r="H19" s="39">
        <v>58840</v>
      </c>
      <c r="I19" s="40">
        <v>29601</v>
      </c>
      <c r="J19" s="41">
        <v>29239</v>
      </c>
      <c r="K19" s="39">
        <v>59032</v>
      </c>
      <c r="L19" s="40">
        <v>29641</v>
      </c>
      <c r="M19" s="41">
        <v>29391</v>
      </c>
      <c r="N19" s="38" t="s">
        <v>32</v>
      </c>
      <c r="O19" s="38"/>
    </row>
    <row r="20" spans="1:15" s="42" customFormat="1" ht="16.5" customHeight="1" x14ac:dyDescent="0.3">
      <c r="A20" s="43" t="s">
        <v>33</v>
      </c>
      <c r="B20" s="43"/>
      <c r="C20" s="43"/>
      <c r="D20" s="45"/>
      <c r="E20" s="39">
        <v>104949</v>
      </c>
      <c r="F20" s="40">
        <v>52114</v>
      </c>
      <c r="G20" s="41">
        <v>52835</v>
      </c>
      <c r="H20" s="39">
        <v>105290</v>
      </c>
      <c r="I20" s="40">
        <v>52267</v>
      </c>
      <c r="J20" s="41">
        <v>53023</v>
      </c>
      <c r="K20" s="39">
        <v>105564</v>
      </c>
      <c r="L20" s="40">
        <v>52368</v>
      </c>
      <c r="M20" s="41">
        <v>53196</v>
      </c>
      <c r="N20" s="38" t="s">
        <v>34</v>
      </c>
      <c r="O20" s="38"/>
    </row>
    <row r="21" spans="1:15" s="42" customFormat="1" ht="16.5" customHeight="1" x14ac:dyDescent="0.3">
      <c r="A21" s="38"/>
      <c r="B21" s="38" t="s">
        <v>16</v>
      </c>
      <c r="C21" s="38"/>
      <c r="D21" s="38"/>
      <c r="E21" s="39">
        <f>SUM(E22)</f>
        <v>3694</v>
      </c>
      <c r="F21" s="39">
        <f t="shared" ref="F21:M21" si="3">SUM(F22)</f>
        <v>1771</v>
      </c>
      <c r="G21" s="39">
        <f t="shared" si="3"/>
        <v>1923</v>
      </c>
      <c r="H21" s="39">
        <f t="shared" si="3"/>
        <v>3605</v>
      </c>
      <c r="I21" s="39">
        <f t="shared" si="3"/>
        <v>1733</v>
      </c>
      <c r="J21" s="39">
        <f t="shared" si="3"/>
        <v>1872</v>
      </c>
      <c r="K21" s="39">
        <f t="shared" si="3"/>
        <v>3543</v>
      </c>
      <c r="L21" s="39">
        <f t="shared" si="3"/>
        <v>1706</v>
      </c>
      <c r="M21" s="40">
        <f t="shared" si="3"/>
        <v>1837</v>
      </c>
      <c r="N21" s="38"/>
      <c r="O21" s="38" t="s">
        <v>17</v>
      </c>
    </row>
    <row r="22" spans="1:15" s="42" customFormat="1" ht="16.5" customHeight="1" x14ac:dyDescent="0.3">
      <c r="A22" s="46" t="s">
        <v>35</v>
      </c>
      <c r="B22" s="46"/>
      <c r="C22" s="43"/>
      <c r="D22" s="45"/>
      <c r="E22" s="39">
        <v>3694</v>
      </c>
      <c r="F22" s="40">
        <v>1771</v>
      </c>
      <c r="G22" s="41">
        <v>1923</v>
      </c>
      <c r="H22" s="39">
        <v>3605</v>
      </c>
      <c r="I22" s="40">
        <v>1733</v>
      </c>
      <c r="J22" s="41">
        <v>1872</v>
      </c>
      <c r="K22" s="39">
        <v>3543</v>
      </c>
      <c r="L22" s="40">
        <v>1706</v>
      </c>
      <c r="M22" s="41">
        <v>1837</v>
      </c>
      <c r="N22" s="47" t="s">
        <v>36</v>
      </c>
      <c r="O22" s="38"/>
    </row>
    <row r="23" spans="1:15" s="42" customFormat="1" ht="16.5" customHeight="1" x14ac:dyDescent="0.3">
      <c r="A23" s="43"/>
      <c r="B23" s="43" t="s">
        <v>18</v>
      </c>
      <c r="C23" s="43"/>
      <c r="D23" s="45"/>
      <c r="E23" s="39">
        <v>101255</v>
      </c>
      <c r="F23" s="40">
        <v>50343</v>
      </c>
      <c r="G23" s="41">
        <v>50912</v>
      </c>
      <c r="H23" s="39">
        <v>101685</v>
      </c>
      <c r="I23" s="40">
        <v>50534</v>
      </c>
      <c r="J23" s="41">
        <v>51151</v>
      </c>
      <c r="K23" s="39">
        <v>102021</v>
      </c>
      <c r="L23" s="40">
        <v>50662</v>
      </c>
      <c r="M23" s="41">
        <v>51359</v>
      </c>
      <c r="N23" s="47" t="s">
        <v>32</v>
      </c>
      <c r="O23" s="38"/>
    </row>
    <row r="24" spans="1:15" s="42" customFormat="1" ht="16.5" customHeight="1" x14ac:dyDescent="0.3">
      <c r="A24" s="43" t="s">
        <v>37</v>
      </c>
      <c r="B24" s="43"/>
      <c r="C24" s="43"/>
      <c r="D24" s="45"/>
      <c r="E24" s="39">
        <v>112641</v>
      </c>
      <c r="F24" s="40">
        <v>55260</v>
      </c>
      <c r="G24" s="41">
        <v>57381</v>
      </c>
      <c r="H24" s="39">
        <v>113005</v>
      </c>
      <c r="I24" s="40">
        <v>55409</v>
      </c>
      <c r="J24" s="41">
        <v>57596</v>
      </c>
      <c r="K24" s="39">
        <v>113230</v>
      </c>
      <c r="L24" s="40">
        <v>55536</v>
      </c>
      <c r="M24" s="41">
        <v>57694</v>
      </c>
      <c r="N24" s="38" t="s">
        <v>38</v>
      </c>
      <c r="O24" s="38"/>
    </row>
    <row r="25" spans="1:15" s="42" customFormat="1" ht="16.5" customHeight="1" x14ac:dyDescent="0.3">
      <c r="A25" s="38"/>
      <c r="B25" s="38" t="s">
        <v>16</v>
      </c>
      <c r="C25" s="38"/>
      <c r="D25" s="38"/>
      <c r="E25" s="39">
        <f>SUM(E26)</f>
        <v>21493</v>
      </c>
      <c r="F25" s="39">
        <f t="shared" ref="F25:M25" si="4">SUM(F26)</f>
        <v>10234</v>
      </c>
      <c r="G25" s="39">
        <f t="shared" si="4"/>
        <v>11259</v>
      </c>
      <c r="H25" s="39">
        <f t="shared" si="4"/>
        <v>21376</v>
      </c>
      <c r="I25" s="39">
        <f t="shared" si="4"/>
        <v>10181</v>
      </c>
      <c r="J25" s="39">
        <f t="shared" si="4"/>
        <v>11195</v>
      </c>
      <c r="K25" s="39">
        <f t="shared" si="4"/>
        <v>21310</v>
      </c>
      <c r="L25" s="39">
        <f t="shared" si="4"/>
        <v>10116</v>
      </c>
      <c r="M25" s="40">
        <f t="shared" si="4"/>
        <v>11194</v>
      </c>
      <c r="N25" s="38"/>
      <c r="O25" s="38" t="s">
        <v>17</v>
      </c>
    </row>
    <row r="26" spans="1:15" s="42" customFormat="1" ht="16.5" customHeight="1" x14ac:dyDescent="0.3">
      <c r="A26" s="46" t="s">
        <v>39</v>
      </c>
      <c r="B26" s="43"/>
      <c r="C26" s="43"/>
      <c r="D26" s="45"/>
      <c r="E26" s="39">
        <v>21493</v>
      </c>
      <c r="F26" s="40">
        <v>10234</v>
      </c>
      <c r="G26" s="41">
        <v>11259</v>
      </c>
      <c r="H26" s="39">
        <v>21376</v>
      </c>
      <c r="I26" s="40">
        <v>10181</v>
      </c>
      <c r="J26" s="41">
        <v>11195</v>
      </c>
      <c r="K26" s="39">
        <v>21310</v>
      </c>
      <c r="L26" s="40">
        <v>10116</v>
      </c>
      <c r="M26" s="41">
        <v>11194</v>
      </c>
      <c r="N26" s="47" t="s">
        <v>40</v>
      </c>
      <c r="O26" s="47"/>
    </row>
    <row r="27" spans="1:15" s="42" customFormat="1" ht="16.5" customHeight="1" x14ac:dyDescent="0.3">
      <c r="A27" s="43"/>
      <c r="B27" s="43" t="s">
        <v>18</v>
      </c>
      <c r="C27" s="43"/>
      <c r="D27" s="45"/>
      <c r="E27" s="39">
        <v>91148</v>
      </c>
      <c r="F27" s="40">
        <v>45026</v>
      </c>
      <c r="G27" s="41">
        <v>46122</v>
      </c>
      <c r="H27" s="39">
        <v>91629</v>
      </c>
      <c r="I27" s="40">
        <v>45228</v>
      </c>
      <c r="J27" s="41">
        <v>46401</v>
      </c>
      <c r="K27" s="39">
        <v>91920</v>
      </c>
      <c r="L27" s="40">
        <v>45420</v>
      </c>
      <c r="M27" s="41">
        <v>46500</v>
      </c>
      <c r="N27" s="47" t="s">
        <v>32</v>
      </c>
      <c r="O27" s="47"/>
    </row>
    <row r="28" spans="1:15" s="42" customFormat="1" ht="16.5" customHeight="1" x14ac:dyDescent="0.3">
      <c r="A28" s="43" t="s">
        <v>41</v>
      </c>
      <c r="B28" s="43"/>
      <c r="C28" s="43"/>
      <c r="D28" s="45"/>
      <c r="E28" s="39">
        <v>69992</v>
      </c>
      <c r="F28" s="40">
        <v>35161</v>
      </c>
      <c r="G28" s="41">
        <v>34831</v>
      </c>
      <c r="H28" s="39">
        <v>70258</v>
      </c>
      <c r="I28" s="40">
        <v>35263</v>
      </c>
      <c r="J28" s="41">
        <v>34995</v>
      </c>
      <c r="K28" s="39">
        <v>70428</v>
      </c>
      <c r="L28" s="40">
        <v>35334</v>
      </c>
      <c r="M28" s="41">
        <v>35094</v>
      </c>
      <c r="N28" s="38" t="s">
        <v>42</v>
      </c>
      <c r="O28" s="38"/>
    </row>
    <row r="29" spans="1:15" s="42" customFormat="1" ht="16.5" customHeight="1" x14ac:dyDescent="0.3">
      <c r="A29" s="38"/>
      <c r="B29" s="38" t="s">
        <v>16</v>
      </c>
      <c r="C29" s="38"/>
      <c r="D29" s="38"/>
      <c r="E29" s="39">
        <f>SUM(E30:E31)</f>
        <v>13734</v>
      </c>
      <c r="F29" s="39">
        <f t="shared" ref="F29:M29" si="5">SUM(F30:F31)</f>
        <v>6751</v>
      </c>
      <c r="G29" s="39">
        <f t="shared" si="5"/>
        <v>6983</v>
      </c>
      <c r="H29" s="39">
        <f t="shared" si="5"/>
        <v>13756</v>
      </c>
      <c r="I29" s="39">
        <f t="shared" si="5"/>
        <v>6744</v>
      </c>
      <c r="J29" s="39">
        <f t="shared" si="5"/>
        <v>7012</v>
      </c>
      <c r="K29" s="39">
        <f t="shared" si="5"/>
        <v>13700</v>
      </c>
      <c r="L29" s="39">
        <f t="shared" si="5"/>
        <v>6695</v>
      </c>
      <c r="M29" s="40">
        <f t="shared" si="5"/>
        <v>7005</v>
      </c>
      <c r="N29" s="38"/>
      <c r="O29" s="38" t="s">
        <v>17</v>
      </c>
    </row>
    <row r="30" spans="1:15" s="42" customFormat="1" ht="16.5" customHeight="1" x14ac:dyDescent="0.3">
      <c r="A30" s="46" t="s">
        <v>43</v>
      </c>
      <c r="B30" s="43"/>
      <c r="C30" s="43"/>
      <c r="D30" s="45"/>
      <c r="E30" s="39">
        <v>10387</v>
      </c>
      <c r="F30" s="40">
        <v>5081</v>
      </c>
      <c r="G30" s="41">
        <v>5306</v>
      </c>
      <c r="H30" s="39">
        <v>10400</v>
      </c>
      <c r="I30" s="40">
        <v>5083</v>
      </c>
      <c r="J30" s="41">
        <v>5317</v>
      </c>
      <c r="K30" s="39">
        <v>10354</v>
      </c>
      <c r="L30" s="40">
        <v>5043</v>
      </c>
      <c r="M30" s="41">
        <v>5311</v>
      </c>
      <c r="N30" s="47" t="s">
        <v>44</v>
      </c>
      <c r="O30" s="38"/>
    </row>
    <row r="31" spans="1:15" s="42" customFormat="1" ht="16.5" customHeight="1" x14ac:dyDescent="0.3">
      <c r="A31" s="46" t="s">
        <v>45</v>
      </c>
      <c r="B31" s="43"/>
      <c r="C31" s="43"/>
      <c r="D31" s="45"/>
      <c r="E31" s="39">
        <v>3347</v>
      </c>
      <c r="F31" s="40">
        <v>1670</v>
      </c>
      <c r="G31" s="41">
        <v>1677</v>
      </c>
      <c r="H31" s="39">
        <v>3356</v>
      </c>
      <c r="I31" s="40">
        <v>1661</v>
      </c>
      <c r="J31" s="41">
        <v>1695</v>
      </c>
      <c r="K31" s="39">
        <v>3346</v>
      </c>
      <c r="L31" s="40">
        <v>1652</v>
      </c>
      <c r="M31" s="41">
        <v>1694</v>
      </c>
      <c r="N31" s="47" t="s">
        <v>46</v>
      </c>
      <c r="O31" s="38"/>
    </row>
    <row r="32" spans="1:15" s="42" customFormat="1" ht="16.5" customHeight="1" x14ac:dyDescent="0.3">
      <c r="A32" s="43"/>
      <c r="B32" s="43" t="s">
        <v>18</v>
      </c>
      <c r="C32" s="43"/>
      <c r="D32" s="45"/>
      <c r="E32" s="39">
        <v>56258</v>
      </c>
      <c r="F32" s="40">
        <v>28410</v>
      </c>
      <c r="G32" s="41">
        <v>27848</v>
      </c>
      <c r="H32" s="39">
        <v>56502</v>
      </c>
      <c r="I32" s="40">
        <v>28519</v>
      </c>
      <c r="J32" s="41">
        <v>27983</v>
      </c>
      <c r="K32" s="39">
        <v>56728</v>
      </c>
      <c r="L32" s="40">
        <v>28639</v>
      </c>
      <c r="M32" s="41">
        <v>28089</v>
      </c>
      <c r="N32" s="38" t="s">
        <v>32</v>
      </c>
      <c r="O32" s="38"/>
    </row>
    <row r="33" spans="1:15" s="42" customFormat="1" ht="24" customHeight="1" x14ac:dyDescent="0.3">
      <c r="A33" s="43"/>
      <c r="B33" s="43"/>
      <c r="C33" s="43"/>
      <c r="D33" s="45"/>
      <c r="E33" s="48"/>
      <c r="F33" s="48"/>
      <c r="G33" s="48"/>
      <c r="H33" s="48"/>
      <c r="I33" s="49"/>
      <c r="J33" s="48"/>
      <c r="K33" s="48"/>
      <c r="L33" s="48"/>
      <c r="M33" s="48"/>
      <c r="N33" s="38"/>
      <c r="O33" s="38"/>
    </row>
    <row r="34" spans="1:15" s="42" customFormat="1" ht="42" customHeight="1" x14ac:dyDescent="0.3">
      <c r="A34" s="43"/>
      <c r="B34" s="43"/>
      <c r="C34" s="43"/>
      <c r="D34" s="45"/>
      <c r="E34" s="48"/>
      <c r="F34" s="48"/>
      <c r="G34" s="48"/>
      <c r="H34" s="48"/>
      <c r="I34" s="49"/>
      <c r="J34" s="48"/>
      <c r="K34" s="48"/>
      <c r="L34" s="48"/>
      <c r="M34" s="48"/>
      <c r="N34" s="38"/>
      <c r="O34" s="38"/>
    </row>
    <row r="35" spans="1:15" s="42" customFormat="1" ht="17.45" customHeight="1" x14ac:dyDescent="0.3">
      <c r="A35" s="43" t="s">
        <v>47</v>
      </c>
      <c r="B35" s="43"/>
      <c r="C35" s="43"/>
      <c r="D35" s="45"/>
      <c r="E35" s="39">
        <v>72950</v>
      </c>
      <c r="F35" s="40">
        <v>36840</v>
      </c>
      <c r="G35" s="41">
        <v>36110</v>
      </c>
      <c r="H35" s="39">
        <v>73339</v>
      </c>
      <c r="I35" s="40">
        <v>37016</v>
      </c>
      <c r="J35" s="41">
        <v>36323</v>
      </c>
      <c r="K35" s="39">
        <v>73605</v>
      </c>
      <c r="L35" s="40">
        <v>37166</v>
      </c>
      <c r="M35" s="41">
        <v>36439</v>
      </c>
      <c r="N35" s="38" t="s">
        <v>48</v>
      </c>
      <c r="O35" s="38"/>
    </row>
    <row r="36" spans="1:15" s="42" customFormat="1" ht="17.45" customHeight="1" x14ac:dyDescent="0.3">
      <c r="A36" s="43"/>
      <c r="B36" s="43" t="s">
        <v>16</v>
      </c>
      <c r="C36" s="43"/>
      <c r="D36" s="45"/>
      <c r="E36" s="39">
        <f>SUM(E37:E40)</f>
        <v>53537</v>
      </c>
      <c r="F36" s="39">
        <f t="shared" ref="F36:M36" si="6">SUM(F37:F40)</f>
        <v>27050</v>
      </c>
      <c r="G36" s="39">
        <f t="shared" si="6"/>
        <v>26487</v>
      </c>
      <c r="H36" s="39">
        <f t="shared" si="6"/>
        <v>53846</v>
      </c>
      <c r="I36" s="39">
        <f t="shared" si="6"/>
        <v>27182</v>
      </c>
      <c r="J36" s="39">
        <f t="shared" si="6"/>
        <v>26664</v>
      </c>
      <c r="K36" s="39">
        <f t="shared" si="6"/>
        <v>54001</v>
      </c>
      <c r="L36" s="39">
        <f t="shared" si="6"/>
        <v>27246</v>
      </c>
      <c r="M36" s="40">
        <f t="shared" si="6"/>
        <v>26755</v>
      </c>
      <c r="N36" s="38"/>
      <c r="O36" s="38" t="s">
        <v>49</v>
      </c>
    </row>
    <row r="37" spans="1:15" s="42" customFormat="1" ht="17.45" customHeight="1" x14ac:dyDescent="0.3">
      <c r="A37" s="46" t="s">
        <v>50</v>
      </c>
      <c r="B37" s="46"/>
      <c r="C37" s="43"/>
      <c r="D37" s="45"/>
      <c r="E37" s="39">
        <v>8634</v>
      </c>
      <c r="F37" s="40">
        <v>4385</v>
      </c>
      <c r="G37" s="41">
        <v>4249</v>
      </c>
      <c r="H37" s="39">
        <v>8638</v>
      </c>
      <c r="I37" s="40">
        <v>4382</v>
      </c>
      <c r="J37" s="41">
        <v>4256</v>
      </c>
      <c r="K37" s="39">
        <v>8598</v>
      </c>
      <c r="L37" s="40">
        <v>4362</v>
      </c>
      <c r="M37" s="41">
        <v>4236</v>
      </c>
      <c r="N37" s="47" t="s">
        <v>51</v>
      </c>
      <c r="O37" s="47"/>
    </row>
    <row r="38" spans="1:15" s="42" customFormat="1" ht="17.45" customHeight="1" x14ac:dyDescent="0.3">
      <c r="A38" s="46" t="s">
        <v>52</v>
      </c>
      <c r="B38" s="46"/>
      <c r="C38" s="43"/>
      <c r="D38" s="45"/>
      <c r="E38" s="39">
        <v>16197</v>
      </c>
      <c r="F38" s="40">
        <v>8160</v>
      </c>
      <c r="G38" s="41">
        <v>8037</v>
      </c>
      <c r="H38" s="39">
        <v>16331</v>
      </c>
      <c r="I38" s="40">
        <v>8204</v>
      </c>
      <c r="J38" s="41">
        <v>8127</v>
      </c>
      <c r="K38" s="39">
        <v>16422</v>
      </c>
      <c r="L38" s="40">
        <v>8270</v>
      </c>
      <c r="M38" s="41">
        <v>8152</v>
      </c>
      <c r="N38" s="47" t="s">
        <v>53</v>
      </c>
      <c r="O38" s="47"/>
    </row>
    <row r="39" spans="1:15" s="42" customFormat="1" ht="17.45" customHeight="1" x14ac:dyDescent="0.3">
      <c r="A39" s="46" t="s">
        <v>54</v>
      </c>
      <c r="B39" s="46"/>
      <c r="C39" s="43"/>
      <c r="D39" s="45"/>
      <c r="E39" s="39">
        <v>16263</v>
      </c>
      <c r="F39" s="40">
        <v>8222</v>
      </c>
      <c r="G39" s="41">
        <v>8041</v>
      </c>
      <c r="H39" s="39">
        <v>16376</v>
      </c>
      <c r="I39" s="40">
        <v>8289</v>
      </c>
      <c r="J39" s="41">
        <v>8087</v>
      </c>
      <c r="K39" s="39">
        <v>16481</v>
      </c>
      <c r="L39" s="40">
        <v>8336</v>
      </c>
      <c r="M39" s="41">
        <v>8145</v>
      </c>
      <c r="N39" s="47" t="s">
        <v>55</v>
      </c>
      <c r="O39" s="47"/>
    </row>
    <row r="40" spans="1:15" s="42" customFormat="1" ht="17.45" customHeight="1" x14ac:dyDescent="0.3">
      <c r="A40" s="46" t="s">
        <v>56</v>
      </c>
      <c r="B40" s="46"/>
      <c r="C40" s="43"/>
      <c r="D40" s="45"/>
      <c r="E40" s="39">
        <v>12443</v>
      </c>
      <c r="F40" s="40">
        <v>6283</v>
      </c>
      <c r="G40" s="41">
        <v>6160</v>
      </c>
      <c r="H40" s="39">
        <v>12501</v>
      </c>
      <c r="I40" s="40">
        <v>6307</v>
      </c>
      <c r="J40" s="41">
        <v>6194</v>
      </c>
      <c r="K40" s="39">
        <v>12500</v>
      </c>
      <c r="L40" s="40">
        <v>6278</v>
      </c>
      <c r="M40" s="41">
        <v>6222</v>
      </c>
      <c r="N40" s="47" t="s">
        <v>57</v>
      </c>
      <c r="O40" s="47"/>
    </row>
    <row r="41" spans="1:15" s="42" customFormat="1" ht="17.45" customHeight="1" x14ac:dyDescent="0.3">
      <c r="A41" s="43"/>
      <c r="B41" s="43" t="s">
        <v>18</v>
      </c>
      <c r="C41" s="43"/>
      <c r="D41" s="45"/>
      <c r="E41" s="39">
        <v>19413</v>
      </c>
      <c r="F41" s="40">
        <v>9790</v>
      </c>
      <c r="G41" s="41">
        <v>9623</v>
      </c>
      <c r="H41" s="39">
        <v>19493</v>
      </c>
      <c r="I41" s="40">
        <v>9834</v>
      </c>
      <c r="J41" s="41">
        <v>9659</v>
      </c>
      <c r="K41" s="39">
        <v>19604</v>
      </c>
      <c r="L41" s="40">
        <v>9920</v>
      </c>
      <c r="M41" s="41">
        <v>9684</v>
      </c>
      <c r="N41" s="38"/>
      <c r="O41" s="38" t="s">
        <v>19</v>
      </c>
    </row>
    <row r="42" spans="1:15" s="42" customFormat="1" ht="17.45" customHeight="1" x14ac:dyDescent="0.3">
      <c r="A42" s="43" t="s">
        <v>58</v>
      </c>
      <c r="B42" s="43"/>
      <c r="C42" s="43"/>
      <c r="D42" s="45"/>
      <c r="E42" s="39">
        <v>135835</v>
      </c>
      <c r="F42" s="40">
        <v>67842</v>
      </c>
      <c r="G42" s="41">
        <v>67993</v>
      </c>
      <c r="H42" s="39">
        <v>136232</v>
      </c>
      <c r="I42" s="40">
        <v>67975</v>
      </c>
      <c r="J42" s="41">
        <v>68257</v>
      </c>
      <c r="K42" s="39">
        <v>136556</v>
      </c>
      <c r="L42" s="40">
        <v>68075</v>
      </c>
      <c r="M42" s="41">
        <v>68481</v>
      </c>
      <c r="N42" s="38" t="s">
        <v>59</v>
      </c>
      <c r="O42" s="38"/>
    </row>
    <row r="43" spans="1:15" s="42" customFormat="1" ht="17.45" customHeight="1" x14ac:dyDescent="0.3">
      <c r="A43" s="43"/>
      <c r="B43" s="43" t="s">
        <v>16</v>
      </c>
      <c r="C43" s="43"/>
      <c r="D43" s="45"/>
      <c r="E43" s="39">
        <f>SUM(E44)</f>
        <v>10404</v>
      </c>
      <c r="F43" s="39">
        <f t="shared" ref="F43:M43" si="7">SUM(F44)</f>
        <v>4925</v>
      </c>
      <c r="G43" s="39">
        <f t="shared" si="7"/>
        <v>5479</v>
      </c>
      <c r="H43" s="39">
        <f t="shared" si="7"/>
        <v>10331</v>
      </c>
      <c r="I43" s="39">
        <f t="shared" si="7"/>
        <v>4877</v>
      </c>
      <c r="J43" s="39">
        <f t="shared" si="7"/>
        <v>5454</v>
      </c>
      <c r="K43" s="39">
        <f t="shared" si="7"/>
        <v>10249</v>
      </c>
      <c r="L43" s="39">
        <f t="shared" si="7"/>
        <v>4833</v>
      </c>
      <c r="M43" s="40">
        <f t="shared" si="7"/>
        <v>5416</v>
      </c>
      <c r="N43" s="38"/>
      <c r="O43" s="38" t="s">
        <v>17</v>
      </c>
    </row>
    <row r="44" spans="1:15" s="42" customFormat="1" ht="17.45" customHeight="1" x14ac:dyDescent="0.3">
      <c r="A44" s="46" t="s">
        <v>60</v>
      </c>
      <c r="B44" s="43"/>
      <c r="C44" s="43"/>
      <c r="D44" s="45"/>
      <c r="E44" s="39">
        <v>10404</v>
      </c>
      <c r="F44" s="40">
        <v>4925</v>
      </c>
      <c r="G44" s="41">
        <v>5479</v>
      </c>
      <c r="H44" s="39">
        <v>10331</v>
      </c>
      <c r="I44" s="40">
        <v>4877</v>
      </c>
      <c r="J44" s="41">
        <v>5454</v>
      </c>
      <c r="K44" s="39">
        <v>10249</v>
      </c>
      <c r="L44" s="40">
        <v>4833</v>
      </c>
      <c r="M44" s="41">
        <v>5416</v>
      </c>
      <c r="N44" s="47" t="s">
        <v>61</v>
      </c>
      <c r="O44" s="38"/>
    </row>
    <row r="45" spans="1:15" s="42" customFormat="1" ht="17.45" customHeight="1" x14ac:dyDescent="0.3">
      <c r="A45" s="43"/>
      <c r="B45" s="43" t="s">
        <v>18</v>
      </c>
      <c r="C45" s="43"/>
      <c r="D45" s="45"/>
      <c r="E45" s="39">
        <v>125431</v>
      </c>
      <c r="F45" s="40">
        <v>62917</v>
      </c>
      <c r="G45" s="41">
        <v>62514</v>
      </c>
      <c r="H45" s="39">
        <v>125901</v>
      </c>
      <c r="I45" s="40">
        <v>63098</v>
      </c>
      <c r="J45" s="41">
        <v>62803</v>
      </c>
      <c r="K45" s="39">
        <v>126307</v>
      </c>
      <c r="L45" s="40">
        <v>63242</v>
      </c>
      <c r="M45" s="41">
        <v>63065</v>
      </c>
      <c r="N45" s="38" t="s">
        <v>32</v>
      </c>
      <c r="O45" s="38"/>
    </row>
    <row r="46" spans="1:15" s="42" customFormat="1" ht="17.45" customHeight="1" x14ac:dyDescent="0.3">
      <c r="A46" s="43" t="s">
        <v>62</v>
      </c>
      <c r="B46" s="43"/>
      <c r="C46" s="43"/>
      <c r="D46" s="45"/>
      <c r="E46" s="39">
        <v>76052</v>
      </c>
      <c r="F46" s="40">
        <v>37989</v>
      </c>
      <c r="G46" s="41">
        <v>38063</v>
      </c>
      <c r="H46" s="39">
        <v>76512</v>
      </c>
      <c r="I46" s="40">
        <v>38172</v>
      </c>
      <c r="J46" s="41">
        <v>38340</v>
      </c>
      <c r="K46" s="39">
        <v>76681</v>
      </c>
      <c r="L46" s="40">
        <v>38253</v>
      </c>
      <c r="M46" s="41">
        <v>38428</v>
      </c>
      <c r="N46" s="38" t="s">
        <v>63</v>
      </c>
      <c r="O46" s="38"/>
    </row>
    <row r="47" spans="1:15" s="42" customFormat="1" ht="17.45" customHeight="1" x14ac:dyDescent="0.3">
      <c r="A47" s="43"/>
      <c r="B47" s="43" t="s">
        <v>16</v>
      </c>
      <c r="C47" s="43"/>
      <c r="D47" s="45"/>
      <c r="E47" s="39">
        <f>SUM(E48:E52)</f>
        <v>35491</v>
      </c>
      <c r="F47" s="39">
        <f t="shared" ref="F47:M47" si="8">SUM(F48:F52)</f>
        <v>17695</v>
      </c>
      <c r="G47" s="39">
        <f t="shared" si="8"/>
        <v>17796</v>
      </c>
      <c r="H47" s="39">
        <f t="shared" si="8"/>
        <v>35698</v>
      </c>
      <c r="I47" s="39">
        <f t="shared" si="8"/>
        <v>17786</v>
      </c>
      <c r="J47" s="39">
        <f t="shared" si="8"/>
        <v>17912</v>
      </c>
      <c r="K47" s="39">
        <f t="shared" si="8"/>
        <v>35771</v>
      </c>
      <c r="L47" s="39">
        <f t="shared" si="8"/>
        <v>17826</v>
      </c>
      <c r="M47" s="40">
        <f t="shared" si="8"/>
        <v>17945</v>
      </c>
      <c r="N47" s="38"/>
      <c r="O47" s="38" t="s">
        <v>17</v>
      </c>
    </row>
    <row r="48" spans="1:15" s="42" customFormat="1" ht="17.45" customHeight="1" x14ac:dyDescent="0.3">
      <c r="A48" s="46" t="s">
        <v>64</v>
      </c>
      <c r="B48" s="46"/>
      <c r="C48" s="43"/>
      <c r="D48" s="45"/>
      <c r="E48" s="39">
        <v>4772</v>
      </c>
      <c r="F48" s="40">
        <v>2323</v>
      </c>
      <c r="G48" s="41">
        <v>2449</v>
      </c>
      <c r="H48" s="39">
        <v>4814</v>
      </c>
      <c r="I48" s="40">
        <v>2345</v>
      </c>
      <c r="J48" s="41">
        <v>2469</v>
      </c>
      <c r="K48" s="39">
        <v>4821</v>
      </c>
      <c r="L48" s="40">
        <v>2346</v>
      </c>
      <c r="M48" s="41">
        <v>2475</v>
      </c>
      <c r="N48" s="47" t="s">
        <v>65</v>
      </c>
      <c r="O48" s="38"/>
    </row>
    <row r="49" spans="1:15" s="42" customFormat="1" ht="17.45" customHeight="1" x14ac:dyDescent="0.3">
      <c r="A49" s="46" t="s">
        <v>66</v>
      </c>
      <c r="B49" s="46"/>
      <c r="C49" s="43"/>
      <c r="D49" s="45"/>
      <c r="E49" s="39">
        <v>4014</v>
      </c>
      <c r="F49" s="40">
        <v>1984</v>
      </c>
      <c r="G49" s="41">
        <v>2030</v>
      </c>
      <c r="H49" s="39">
        <v>4034</v>
      </c>
      <c r="I49" s="40">
        <v>1992</v>
      </c>
      <c r="J49" s="41">
        <v>2042</v>
      </c>
      <c r="K49" s="39">
        <v>4034</v>
      </c>
      <c r="L49" s="40">
        <v>1998</v>
      </c>
      <c r="M49" s="41">
        <v>2036</v>
      </c>
      <c r="N49" s="47" t="s">
        <v>67</v>
      </c>
      <c r="O49" s="38"/>
    </row>
    <row r="50" spans="1:15" s="42" customFormat="1" ht="17.45" customHeight="1" x14ac:dyDescent="0.3">
      <c r="A50" s="46" t="s">
        <v>68</v>
      </c>
      <c r="B50" s="46"/>
      <c r="C50" s="43"/>
      <c r="D50" s="45"/>
      <c r="E50" s="39">
        <v>9065</v>
      </c>
      <c r="F50" s="40">
        <v>4550</v>
      </c>
      <c r="G50" s="41">
        <v>4515</v>
      </c>
      <c r="H50" s="39">
        <v>9062</v>
      </c>
      <c r="I50" s="40">
        <v>4543</v>
      </c>
      <c r="J50" s="41">
        <v>4519</v>
      </c>
      <c r="K50" s="39">
        <v>9111</v>
      </c>
      <c r="L50" s="40">
        <v>4563</v>
      </c>
      <c r="M50" s="41">
        <v>4548</v>
      </c>
      <c r="N50" s="47" t="s">
        <v>69</v>
      </c>
      <c r="O50" s="38"/>
    </row>
    <row r="51" spans="1:15" s="42" customFormat="1" ht="17.45" customHeight="1" x14ac:dyDescent="0.3">
      <c r="A51" s="46" t="s">
        <v>70</v>
      </c>
      <c r="B51" s="46"/>
      <c r="C51" s="43"/>
      <c r="D51" s="45"/>
      <c r="E51" s="39">
        <v>9945</v>
      </c>
      <c r="F51" s="40">
        <v>4988</v>
      </c>
      <c r="G51" s="41">
        <v>4957</v>
      </c>
      <c r="H51" s="39">
        <v>10041</v>
      </c>
      <c r="I51" s="40">
        <v>5028</v>
      </c>
      <c r="J51" s="41">
        <v>5013</v>
      </c>
      <c r="K51" s="39">
        <v>10054</v>
      </c>
      <c r="L51" s="40">
        <v>5043</v>
      </c>
      <c r="M51" s="41">
        <v>5011</v>
      </c>
      <c r="N51" s="47" t="s">
        <v>71</v>
      </c>
      <c r="O51" s="38"/>
    </row>
    <row r="52" spans="1:15" s="42" customFormat="1" ht="17.45" customHeight="1" x14ac:dyDescent="0.3">
      <c r="A52" s="46" t="s">
        <v>72</v>
      </c>
      <c r="B52" s="46"/>
      <c r="C52" s="43"/>
      <c r="D52" s="45"/>
      <c r="E52" s="39">
        <v>7695</v>
      </c>
      <c r="F52" s="40">
        <v>3850</v>
      </c>
      <c r="G52" s="41">
        <v>3845</v>
      </c>
      <c r="H52" s="39">
        <v>7747</v>
      </c>
      <c r="I52" s="40">
        <v>3878</v>
      </c>
      <c r="J52" s="41">
        <v>3869</v>
      </c>
      <c r="K52" s="39">
        <v>7751</v>
      </c>
      <c r="L52" s="40">
        <v>3876</v>
      </c>
      <c r="M52" s="41">
        <v>3875</v>
      </c>
      <c r="N52" s="47" t="s">
        <v>73</v>
      </c>
      <c r="O52" s="38"/>
    </row>
    <row r="53" spans="1:15" s="42" customFormat="1" ht="17.45" customHeight="1" x14ac:dyDescent="0.3">
      <c r="A53" s="43"/>
      <c r="B53" s="43" t="s">
        <v>18</v>
      </c>
      <c r="C53" s="43"/>
      <c r="D53" s="45"/>
      <c r="E53" s="39">
        <v>40561</v>
      </c>
      <c r="F53" s="40">
        <v>20294</v>
      </c>
      <c r="G53" s="41">
        <v>20267</v>
      </c>
      <c r="H53" s="39">
        <v>40814</v>
      </c>
      <c r="I53" s="40">
        <v>20386</v>
      </c>
      <c r="J53" s="41">
        <v>20428</v>
      </c>
      <c r="K53" s="39">
        <v>40910</v>
      </c>
      <c r="L53" s="40">
        <v>20427</v>
      </c>
      <c r="M53" s="41">
        <v>20483</v>
      </c>
      <c r="N53" s="38"/>
      <c r="O53" s="38" t="s">
        <v>19</v>
      </c>
    </row>
    <row r="54" spans="1:15" s="42" customFormat="1" ht="17.45" customHeight="1" x14ac:dyDescent="0.3">
      <c r="A54" s="43" t="s">
        <v>74</v>
      </c>
      <c r="B54" s="43"/>
      <c r="C54" s="43"/>
      <c r="D54" s="45"/>
      <c r="E54" s="39">
        <v>46738</v>
      </c>
      <c r="F54" s="40">
        <v>23055</v>
      </c>
      <c r="G54" s="41">
        <v>23683</v>
      </c>
      <c r="H54" s="39">
        <v>46639</v>
      </c>
      <c r="I54" s="40">
        <v>22970</v>
      </c>
      <c r="J54" s="41">
        <v>23669</v>
      </c>
      <c r="K54" s="39">
        <v>46557</v>
      </c>
      <c r="L54" s="40">
        <v>22877</v>
      </c>
      <c r="M54" s="41">
        <v>23680</v>
      </c>
      <c r="N54" s="38" t="s">
        <v>75</v>
      </c>
      <c r="O54" s="38"/>
    </row>
    <row r="55" spans="1:15" s="42" customFormat="1" ht="17.45" customHeight="1" x14ac:dyDescent="0.3">
      <c r="A55" s="43"/>
      <c r="B55" s="43" t="s">
        <v>16</v>
      </c>
      <c r="C55" s="43"/>
      <c r="D55" s="45"/>
      <c r="E55" s="39">
        <f>SUM(E56)</f>
        <v>4473</v>
      </c>
      <c r="F55" s="39">
        <f t="shared" ref="F55:M55" si="9">SUM(F56)</f>
        <v>2153</v>
      </c>
      <c r="G55" s="39">
        <f t="shared" si="9"/>
        <v>2320</v>
      </c>
      <c r="H55" s="39">
        <f t="shared" si="9"/>
        <v>4447</v>
      </c>
      <c r="I55" s="39">
        <f t="shared" si="9"/>
        <v>2137</v>
      </c>
      <c r="J55" s="39">
        <f t="shared" si="9"/>
        <v>2310</v>
      </c>
      <c r="K55" s="39">
        <f t="shared" si="9"/>
        <v>4408</v>
      </c>
      <c r="L55" s="39">
        <f t="shared" si="9"/>
        <v>2107</v>
      </c>
      <c r="M55" s="40">
        <f t="shared" si="9"/>
        <v>2301</v>
      </c>
      <c r="N55" s="38"/>
      <c r="O55" s="38" t="s">
        <v>17</v>
      </c>
    </row>
    <row r="56" spans="1:15" s="42" customFormat="1" ht="17.45" customHeight="1" x14ac:dyDescent="0.3">
      <c r="A56" s="46" t="s">
        <v>76</v>
      </c>
      <c r="B56" s="43"/>
      <c r="C56" s="43"/>
      <c r="D56" s="45"/>
      <c r="E56" s="39">
        <v>4473</v>
      </c>
      <c r="F56" s="40">
        <v>2153</v>
      </c>
      <c r="G56" s="41">
        <v>2320</v>
      </c>
      <c r="H56" s="39">
        <v>4447</v>
      </c>
      <c r="I56" s="40">
        <v>2137</v>
      </c>
      <c r="J56" s="41">
        <v>2310</v>
      </c>
      <c r="K56" s="39">
        <v>4408</v>
      </c>
      <c r="L56" s="40">
        <v>2107</v>
      </c>
      <c r="M56" s="41">
        <v>2301</v>
      </c>
      <c r="N56" s="47" t="s">
        <v>77</v>
      </c>
      <c r="O56" s="38"/>
    </row>
    <row r="57" spans="1:15" s="42" customFormat="1" ht="17.45" customHeight="1" x14ac:dyDescent="0.3">
      <c r="A57" s="43"/>
      <c r="B57" s="43" t="s">
        <v>18</v>
      </c>
      <c r="C57" s="43"/>
      <c r="D57" s="45"/>
      <c r="E57" s="39">
        <v>42265</v>
      </c>
      <c r="F57" s="40">
        <v>20902</v>
      </c>
      <c r="G57" s="41">
        <v>21363</v>
      </c>
      <c r="H57" s="39">
        <v>42192</v>
      </c>
      <c r="I57" s="40">
        <v>20833</v>
      </c>
      <c r="J57" s="41">
        <v>21359</v>
      </c>
      <c r="K57" s="39">
        <v>42149</v>
      </c>
      <c r="L57" s="40">
        <v>20770</v>
      </c>
      <c r="M57" s="41">
        <v>21379</v>
      </c>
      <c r="N57" s="38"/>
      <c r="O57" s="38" t="s">
        <v>19</v>
      </c>
    </row>
    <row r="58" spans="1:15" s="42" customFormat="1" ht="17.45" customHeight="1" x14ac:dyDescent="0.3">
      <c r="A58" s="43" t="s">
        <v>78</v>
      </c>
      <c r="B58" s="43"/>
      <c r="C58" s="43"/>
      <c r="D58" s="45"/>
      <c r="E58" s="39">
        <v>134274</v>
      </c>
      <c r="F58" s="40">
        <v>67132</v>
      </c>
      <c r="G58" s="41">
        <v>67142</v>
      </c>
      <c r="H58" s="39">
        <v>134414</v>
      </c>
      <c r="I58" s="40">
        <v>67115</v>
      </c>
      <c r="J58" s="41">
        <v>67299</v>
      </c>
      <c r="K58" s="39">
        <v>134014</v>
      </c>
      <c r="L58" s="40">
        <v>66888</v>
      </c>
      <c r="M58" s="41">
        <v>67126</v>
      </c>
      <c r="N58" s="38" t="s">
        <v>79</v>
      </c>
      <c r="O58" s="38"/>
    </row>
    <row r="59" spans="1:15" s="42" customFormat="1" ht="17.45" customHeight="1" x14ac:dyDescent="0.3">
      <c r="A59" s="43"/>
      <c r="B59" s="43" t="s">
        <v>16</v>
      </c>
      <c r="C59" s="43"/>
      <c r="D59" s="45"/>
      <c r="E59" s="39">
        <f>SUM(E60:E61)</f>
        <v>19269</v>
      </c>
      <c r="F59" s="39">
        <f t="shared" ref="F59:M59" si="10">SUM(F60:F61)</f>
        <v>9494</v>
      </c>
      <c r="G59" s="39">
        <f t="shared" si="10"/>
        <v>9775</v>
      </c>
      <c r="H59" s="39">
        <f t="shared" si="10"/>
        <v>19243</v>
      </c>
      <c r="I59" s="39">
        <f t="shared" si="10"/>
        <v>9474</v>
      </c>
      <c r="J59" s="39">
        <f t="shared" si="10"/>
        <v>9769</v>
      </c>
      <c r="K59" s="39">
        <f t="shared" si="10"/>
        <v>19067</v>
      </c>
      <c r="L59" s="39">
        <f t="shared" si="10"/>
        <v>9343</v>
      </c>
      <c r="M59" s="40">
        <f t="shared" si="10"/>
        <v>9724</v>
      </c>
      <c r="N59" s="38"/>
      <c r="O59" s="38" t="s">
        <v>17</v>
      </c>
    </row>
    <row r="60" spans="1:15" s="42" customFormat="1" ht="17.45" customHeight="1" x14ac:dyDescent="0.3">
      <c r="A60" s="46" t="s">
        <v>80</v>
      </c>
      <c r="B60" s="47"/>
      <c r="C60" s="43"/>
      <c r="D60" s="45"/>
      <c r="E60" s="39">
        <v>4454</v>
      </c>
      <c r="F60" s="40">
        <v>2231</v>
      </c>
      <c r="G60" s="41">
        <v>2223</v>
      </c>
      <c r="H60" s="39">
        <v>4450</v>
      </c>
      <c r="I60" s="40">
        <v>2218</v>
      </c>
      <c r="J60" s="41">
        <v>2232</v>
      </c>
      <c r="K60" s="39">
        <v>4449</v>
      </c>
      <c r="L60" s="40">
        <v>2222</v>
      </c>
      <c r="M60" s="41">
        <v>2227</v>
      </c>
      <c r="N60" s="47" t="s">
        <v>81</v>
      </c>
      <c r="O60" s="38"/>
    </row>
    <row r="61" spans="1:15" s="42" customFormat="1" ht="17.45" customHeight="1" x14ac:dyDescent="0.3">
      <c r="A61" s="46" t="s">
        <v>82</v>
      </c>
      <c r="B61" s="47"/>
      <c r="C61" s="43"/>
      <c r="D61" s="45"/>
      <c r="E61" s="39">
        <v>14815</v>
      </c>
      <c r="F61" s="40">
        <v>7263</v>
      </c>
      <c r="G61" s="41">
        <v>7552</v>
      </c>
      <c r="H61" s="39">
        <v>14793</v>
      </c>
      <c r="I61" s="40">
        <v>7256</v>
      </c>
      <c r="J61" s="41">
        <v>7537</v>
      </c>
      <c r="K61" s="39">
        <v>14618</v>
      </c>
      <c r="L61" s="40">
        <v>7121</v>
      </c>
      <c r="M61" s="41">
        <v>7497</v>
      </c>
      <c r="N61" s="47" t="s">
        <v>83</v>
      </c>
      <c r="O61" s="38"/>
    </row>
    <row r="62" spans="1:15" s="42" customFormat="1" ht="17.25" customHeight="1" x14ac:dyDescent="0.3">
      <c r="A62" s="43"/>
      <c r="B62" s="43" t="s">
        <v>18</v>
      </c>
      <c r="C62" s="43"/>
      <c r="D62" s="45"/>
      <c r="E62" s="39">
        <v>115005</v>
      </c>
      <c r="F62" s="40">
        <v>57638</v>
      </c>
      <c r="G62" s="41">
        <v>57367</v>
      </c>
      <c r="H62" s="39">
        <v>115171</v>
      </c>
      <c r="I62" s="40">
        <v>57641</v>
      </c>
      <c r="J62" s="41">
        <v>57530</v>
      </c>
      <c r="K62" s="39">
        <v>114947</v>
      </c>
      <c r="L62" s="40">
        <v>57545</v>
      </c>
      <c r="M62" s="41">
        <v>57402</v>
      </c>
      <c r="N62" s="38"/>
      <c r="O62" s="38" t="s">
        <v>19</v>
      </c>
    </row>
    <row r="63" spans="1:15" s="42" customFormat="1" ht="9.75" customHeight="1" x14ac:dyDescent="0.3">
      <c r="A63" s="45"/>
      <c r="B63" s="45"/>
      <c r="C63" s="45"/>
      <c r="D63" s="45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15" s="42" customFormat="1" ht="18" customHeight="1" x14ac:dyDescent="0.3">
      <c r="A64" s="45"/>
      <c r="B64" s="45"/>
      <c r="C64" s="45"/>
      <c r="D64" s="45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</row>
    <row r="65" spans="1:15" s="1" customFormat="1" x14ac:dyDescent="0.3">
      <c r="B65" s="1" t="s">
        <v>0</v>
      </c>
      <c r="C65" s="2">
        <v>1.2</v>
      </c>
      <c r="D65" s="1" t="s">
        <v>84</v>
      </c>
    </row>
    <row r="66" spans="1:15" s="3" customFormat="1" x14ac:dyDescent="0.3">
      <c r="B66" s="1" t="s">
        <v>2</v>
      </c>
      <c r="C66" s="2">
        <v>1.2</v>
      </c>
      <c r="D66" s="1" t="s">
        <v>85</v>
      </c>
    </row>
    <row r="67" spans="1:15" ht="6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5" s="42" customFormat="1" ht="23.25" customHeight="1" x14ac:dyDescent="0.25">
      <c r="A68" s="6" t="s">
        <v>4</v>
      </c>
      <c r="B68" s="6"/>
      <c r="C68" s="6"/>
      <c r="D68" s="7"/>
      <c r="E68" s="8" t="s">
        <v>5</v>
      </c>
      <c r="F68" s="9"/>
      <c r="G68" s="10"/>
      <c r="H68" s="8" t="s">
        <v>6</v>
      </c>
      <c r="I68" s="9"/>
      <c r="J68" s="10"/>
      <c r="K68" s="8" t="s">
        <v>7</v>
      </c>
      <c r="L68" s="9"/>
      <c r="M68" s="10"/>
      <c r="N68" s="11" t="s">
        <v>8</v>
      </c>
      <c r="O68" s="12"/>
    </row>
    <row r="69" spans="1:15" s="42" customFormat="1" ht="18" customHeight="1" x14ac:dyDescent="0.3">
      <c r="A69" s="14"/>
      <c r="B69" s="14"/>
      <c r="C69" s="14"/>
      <c r="D69" s="15"/>
      <c r="E69" s="51" t="s">
        <v>9</v>
      </c>
      <c r="F69" s="52" t="s">
        <v>10</v>
      </c>
      <c r="G69" s="53" t="s">
        <v>11</v>
      </c>
      <c r="H69" s="54" t="s">
        <v>9</v>
      </c>
      <c r="I69" s="52" t="s">
        <v>10</v>
      </c>
      <c r="J69" s="54" t="s">
        <v>11</v>
      </c>
      <c r="K69" s="55" t="s">
        <v>9</v>
      </c>
      <c r="L69" s="52" t="s">
        <v>10</v>
      </c>
      <c r="M69" s="54" t="s">
        <v>11</v>
      </c>
      <c r="N69" s="21"/>
      <c r="O69" s="22"/>
    </row>
    <row r="70" spans="1:15" s="42" customFormat="1" ht="16.5" customHeight="1" x14ac:dyDescent="0.3">
      <c r="A70" s="23"/>
      <c r="B70" s="23"/>
      <c r="C70" s="23"/>
      <c r="D70" s="24"/>
      <c r="E70" s="56" t="s">
        <v>12</v>
      </c>
      <c r="F70" s="57" t="s">
        <v>13</v>
      </c>
      <c r="G70" s="58" t="s">
        <v>14</v>
      </c>
      <c r="H70" s="59" t="s">
        <v>12</v>
      </c>
      <c r="I70" s="57" t="s">
        <v>13</v>
      </c>
      <c r="J70" s="59" t="s">
        <v>14</v>
      </c>
      <c r="K70" s="57" t="s">
        <v>12</v>
      </c>
      <c r="L70" s="57" t="s">
        <v>13</v>
      </c>
      <c r="M70" s="59" t="s">
        <v>14</v>
      </c>
      <c r="N70" s="29"/>
      <c r="O70" s="30"/>
    </row>
    <row r="71" spans="1:15" s="42" customFormat="1" ht="16.5" customHeight="1" x14ac:dyDescent="0.3">
      <c r="A71" s="43" t="s">
        <v>86</v>
      </c>
      <c r="B71" s="43"/>
      <c r="C71" s="43"/>
      <c r="D71" s="45"/>
      <c r="E71" s="39">
        <v>111774</v>
      </c>
      <c r="F71" s="40">
        <v>55930</v>
      </c>
      <c r="G71" s="41">
        <v>55844</v>
      </c>
      <c r="H71" s="39">
        <v>112258</v>
      </c>
      <c r="I71" s="40">
        <v>56156</v>
      </c>
      <c r="J71" s="41">
        <v>56102</v>
      </c>
      <c r="K71" s="39">
        <v>112347</v>
      </c>
      <c r="L71" s="40">
        <v>56167</v>
      </c>
      <c r="M71" s="41">
        <v>56180</v>
      </c>
      <c r="N71" s="38" t="s">
        <v>87</v>
      </c>
      <c r="O71" s="38"/>
    </row>
    <row r="72" spans="1:15" s="42" customFormat="1" ht="16.5" customHeight="1" x14ac:dyDescent="0.3">
      <c r="A72" s="43"/>
      <c r="B72" s="43" t="s">
        <v>16</v>
      </c>
      <c r="C72" s="43"/>
      <c r="D72" s="45"/>
      <c r="E72" s="39">
        <f>SUM(E73)</f>
        <v>11444</v>
      </c>
      <c r="F72" s="39">
        <f t="shared" ref="F72:J72" si="11">SUM(F73)</f>
        <v>5545</v>
      </c>
      <c r="G72" s="39">
        <f t="shared" si="11"/>
        <v>5899</v>
      </c>
      <c r="H72" s="39">
        <f t="shared" si="11"/>
        <v>11522</v>
      </c>
      <c r="I72" s="39">
        <f t="shared" si="11"/>
        <v>5595</v>
      </c>
      <c r="J72" s="39">
        <f t="shared" si="11"/>
        <v>5927</v>
      </c>
      <c r="K72" s="39">
        <f>SUM(K73)</f>
        <v>11456</v>
      </c>
      <c r="L72" s="39">
        <f t="shared" ref="L72:M72" si="12">SUM(L73)</f>
        <v>5583</v>
      </c>
      <c r="M72" s="40">
        <f t="shared" si="12"/>
        <v>5873</v>
      </c>
      <c r="N72" s="38"/>
      <c r="O72" s="38" t="s">
        <v>17</v>
      </c>
    </row>
    <row r="73" spans="1:15" s="42" customFormat="1" ht="16.5" customHeight="1" x14ac:dyDescent="0.3">
      <c r="A73" s="46" t="s">
        <v>88</v>
      </c>
      <c r="B73" s="60"/>
      <c r="C73" s="43"/>
      <c r="D73" s="45"/>
      <c r="E73" s="39">
        <v>11444</v>
      </c>
      <c r="F73" s="40">
        <v>5545</v>
      </c>
      <c r="G73" s="41">
        <v>5899</v>
      </c>
      <c r="H73" s="39">
        <v>11522</v>
      </c>
      <c r="I73" s="40">
        <v>5595</v>
      </c>
      <c r="J73" s="41">
        <v>5927</v>
      </c>
      <c r="K73" s="39">
        <v>11456</v>
      </c>
      <c r="L73" s="40">
        <v>5583</v>
      </c>
      <c r="M73" s="41">
        <v>5873</v>
      </c>
      <c r="N73" s="46" t="s">
        <v>89</v>
      </c>
      <c r="O73" s="38"/>
    </row>
    <row r="74" spans="1:15" s="42" customFormat="1" ht="16.5" customHeight="1" x14ac:dyDescent="0.3">
      <c r="A74" s="43"/>
      <c r="B74" s="43" t="s">
        <v>18</v>
      </c>
      <c r="C74" s="43"/>
      <c r="D74" s="45"/>
      <c r="E74" s="39">
        <v>100330</v>
      </c>
      <c r="F74" s="40">
        <v>50385</v>
      </c>
      <c r="G74" s="41">
        <v>49945</v>
      </c>
      <c r="H74" s="39">
        <v>100736</v>
      </c>
      <c r="I74" s="40">
        <v>50561</v>
      </c>
      <c r="J74" s="41">
        <v>50175</v>
      </c>
      <c r="K74" s="39">
        <v>100891</v>
      </c>
      <c r="L74" s="40">
        <v>50584</v>
      </c>
      <c r="M74" s="41">
        <v>50307</v>
      </c>
      <c r="N74" s="38" t="s">
        <v>32</v>
      </c>
      <c r="O74" s="38"/>
    </row>
    <row r="75" spans="1:15" s="42" customFormat="1" ht="16.5" customHeight="1" x14ac:dyDescent="0.3">
      <c r="A75" s="43" t="s">
        <v>90</v>
      </c>
      <c r="B75" s="43"/>
      <c r="C75" s="43"/>
      <c r="D75" s="45"/>
      <c r="E75" s="39">
        <v>45376</v>
      </c>
      <c r="F75" s="40">
        <v>22750</v>
      </c>
      <c r="G75" s="41">
        <v>22626</v>
      </c>
      <c r="H75" s="39">
        <v>45580</v>
      </c>
      <c r="I75" s="40">
        <v>22860</v>
      </c>
      <c r="J75" s="41">
        <v>22720</v>
      </c>
      <c r="K75" s="39">
        <v>45689</v>
      </c>
      <c r="L75" s="40">
        <v>22883</v>
      </c>
      <c r="M75" s="41">
        <v>22806</v>
      </c>
      <c r="N75" s="38" t="s">
        <v>91</v>
      </c>
      <c r="O75" s="38"/>
    </row>
    <row r="76" spans="1:15" s="42" customFormat="1" ht="16.5" customHeight="1" x14ac:dyDescent="0.3">
      <c r="A76" s="43"/>
      <c r="B76" s="43" t="s">
        <v>16</v>
      </c>
      <c r="C76" s="43"/>
      <c r="D76" s="45"/>
      <c r="E76" s="39">
        <f>SUM(E77)</f>
        <v>7044</v>
      </c>
      <c r="F76" s="39">
        <f t="shared" ref="F76:J76" si="13">SUM(F77)</f>
        <v>3504</v>
      </c>
      <c r="G76" s="39">
        <f t="shared" si="13"/>
        <v>3540</v>
      </c>
      <c r="H76" s="39">
        <f t="shared" si="13"/>
        <v>7073</v>
      </c>
      <c r="I76" s="39">
        <f t="shared" si="13"/>
        <v>3502</v>
      </c>
      <c r="J76" s="39">
        <f t="shared" si="13"/>
        <v>3571</v>
      </c>
      <c r="K76" s="39">
        <f>SUM(K77)</f>
        <v>7108</v>
      </c>
      <c r="L76" s="39">
        <f t="shared" ref="L76:M76" si="14">SUM(L77)</f>
        <v>3514</v>
      </c>
      <c r="M76" s="40">
        <f t="shared" si="14"/>
        <v>3594</v>
      </c>
      <c r="N76" s="38"/>
      <c r="O76" s="38" t="s">
        <v>17</v>
      </c>
    </row>
    <row r="77" spans="1:15" s="42" customFormat="1" ht="16.5" customHeight="1" x14ac:dyDescent="0.3">
      <c r="A77" s="46" t="s">
        <v>92</v>
      </c>
      <c r="B77" s="43"/>
      <c r="C77" s="43"/>
      <c r="D77" s="45"/>
      <c r="E77" s="39">
        <v>7044</v>
      </c>
      <c r="F77" s="40">
        <v>3504</v>
      </c>
      <c r="G77" s="41">
        <v>3540</v>
      </c>
      <c r="H77" s="39">
        <v>7073</v>
      </c>
      <c r="I77" s="40">
        <v>3502</v>
      </c>
      <c r="J77" s="41">
        <v>3571</v>
      </c>
      <c r="K77" s="39">
        <v>7108</v>
      </c>
      <c r="L77" s="40">
        <v>3514</v>
      </c>
      <c r="M77" s="41">
        <v>3594</v>
      </c>
      <c r="N77" s="46" t="s">
        <v>93</v>
      </c>
      <c r="O77" s="38"/>
    </row>
    <row r="78" spans="1:15" s="42" customFormat="1" ht="16.5" customHeight="1" x14ac:dyDescent="0.3">
      <c r="A78" s="43"/>
      <c r="B78" s="43" t="s">
        <v>18</v>
      </c>
      <c r="C78" s="43"/>
      <c r="D78" s="45"/>
      <c r="E78" s="39">
        <v>38332</v>
      </c>
      <c r="F78" s="40">
        <v>19246</v>
      </c>
      <c r="G78" s="41">
        <v>19086</v>
      </c>
      <c r="H78" s="39">
        <v>38507</v>
      </c>
      <c r="I78" s="40">
        <v>19358</v>
      </c>
      <c r="J78" s="41">
        <v>19149</v>
      </c>
      <c r="K78" s="39">
        <v>38581</v>
      </c>
      <c r="L78" s="40">
        <v>19369</v>
      </c>
      <c r="M78" s="41">
        <v>19212</v>
      </c>
      <c r="N78" s="38" t="s">
        <v>32</v>
      </c>
      <c r="O78" s="38"/>
    </row>
    <row r="79" spans="1:15" s="42" customFormat="1" ht="16.5" customHeight="1" x14ac:dyDescent="0.3">
      <c r="A79" s="43" t="s">
        <v>94</v>
      </c>
      <c r="B79" s="43"/>
      <c r="C79" s="43"/>
      <c r="D79" s="45"/>
      <c r="E79" s="39">
        <v>33080</v>
      </c>
      <c r="F79" s="40">
        <v>16402</v>
      </c>
      <c r="G79" s="41">
        <v>16678</v>
      </c>
      <c r="H79" s="39">
        <v>33027</v>
      </c>
      <c r="I79" s="40">
        <v>16378</v>
      </c>
      <c r="J79" s="41">
        <v>16649</v>
      </c>
      <c r="K79" s="39">
        <v>32987</v>
      </c>
      <c r="L79" s="40">
        <v>16350</v>
      </c>
      <c r="M79" s="41">
        <v>16637</v>
      </c>
      <c r="N79" s="38" t="s">
        <v>95</v>
      </c>
      <c r="O79" s="38"/>
    </row>
    <row r="80" spans="1:15" s="42" customFormat="1" ht="16.5" customHeight="1" x14ac:dyDescent="0.3">
      <c r="A80" s="43"/>
      <c r="B80" s="43" t="s">
        <v>16</v>
      </c>
      <c r="C80" s="43"/>
      <c r="D80" s="45"/>
      <c r="E80" s="39">
        <f>SUM(E81)</f>
        <v>3844</v>
      </c>
      <c r="F80" s="39">
        <f t="shared" ref="F80:J80" si="15">SUM(F81)</f>
        <v>1905</v>
      </c>
      <c r="G80" s="39">
        <f t="shared" si="15"/>
        <v>1939</v>
      </c>
      <c r="H80" s="39">
        <f t="shared" si="15"/>
        <v>3812</v>
      </c>
      <c r="I80" s="39">
        <f t="shared" si="15"/>
        <v>1891</v>
      </c>
      <c r="J80" s="39">
        <f t="shared" si="15"/>
        <v>1921</v>
      </c>
      <c r="K80" s="39">
        <f>SUM(K81)</f>
        <v>3797</v>
      </c>
      <c r="L80" s="39">
        <f t="shared" ref="L80:M80" si="16">SUM(L81)</f>
        <v>1882</v>
      </c>
      <c r="M80" s="40">
        <f t="shared" si="16"/>
        <v>1915</v>
      </c>
      <c r="N80" s="38"/>
      <c r="O80" s="38" t="s">
        <v>17</v>
      </c>
    </row>
    <row r="81" spans="1:15" s="42" customFormat="1" ht="16.5" customHeight="1" x14ac:dyDescent="0.3">
      <c r="A81" s="46" t="s">
        <v>96</v>
      </c>
      <c r="B81" s="43"/>
      <c r="C81" s="43"/>
      <c r="D81" s="45"/>
      <c r="E81" s="39">
        <v>3844</v>
      </c>
      <c r="F81" s="40">
        <v>1905</v>
      </c>
      <c r="G81" s="41">
        <v>1939</v>
      </c>
      <c r="H81" s="39">
        <v>3812</v>
      </c>
      <c r="I81" s="40">
        <v>1891</v>
      </c>
      <c r="J81" s="41">
        <v>1921</v>
      </c>
      <c r="K81" s="39">
        <v>3797</v>
      </c>
      <c r="L81" s="40">
        <v>1882</v>
      </c>
      <c r="M81" s="41">
        <v>1915</v>
      </c>
      <c r="N81" s="46" t="s">
        <v>97</v>
      </c>
      <c r="O81" s="38"/>
    </row>
    <row r="82" spans="1:15" s="42" customFormat="1" ht="16.5" customHeight="1" x14ac:dyDescent="0.3">
      <c r="A82" s="43"/>
      <c r="B82" s="43" t="s">
        <v>18</v>
      </c>
      <c r="C82" s="43"/>
      <c r="D82" s="45"/>
      <c r="E82" s="39">
        <v>29236</v>
      </c>
      <c r="F82" s="40">
        <v>14497</v>
      </c>
      <c r="G82" s="41">
        <v>14739</v>
      </c>
      <c r="H82" s="39">
        <v>29215</v>
      </c>
      <c r="I82" s="40">
        <v>14487</v>
      </c>
      <c r="J82" s="41">
        <v>14728</v>
      </c>
      <c r="K82" s="39">
        <v>29190</v>
      </c>
      <c r="L82" s="40">
        <v>14468</v>
      </c>
      <c r="M82" s="41">
        <v>14722</v>
      </c>
      <c r="N82" s="38"/>
      <c r="O82" s="38" t="s">
        <v>19</v>
      </c>
    </row>
    <row r="83" spans="1:15" s="42" customFormat="1" ht="16.5" customHeight="1" x14ac:dyDescent="0.3">
      <c r="A83" s="43" t="s">
        <v>98</v>
      </c>
      <c r="B83" s="43"/>
      <c r="C83" s="43"/>
      <c r="D83" s="45"/>
      <c r="E83" s="39">
        <v>49987</v>
      </c>
      <c r="F83" s="40">
        <v>25255</v>
      </c>
      <c r="G83" s="41">
        <v>24732</v>
      </c>
      <c r="H83" s="39">
        <v>50047</v>
      </c>
      <c r="I83" s="40">
        <v>25270</v>
      </c>
      <c r="J83" s="41">
        <v>24777</v>
      </c>
      <c r="K83" s="39">
        <v>50163</v>
      </c>
      <c r="L83" s="40">
        <v>25290</v>
      </c>
      <c r="M83" s="41">
        <v>24873</v>
      </c>
      <c r="N83" s="38" t="s">
        <v>99</v>
      </c>
      <c r="O83" s="38"/>
    </row>
    <row r="84" spans="1:15" s="42" customFormat="1" ht="16.5" customHeight="1" x14ac:dyDescent="0.3">
      <c r="A84" s="43"/>
      <c r="B84" s="43" t="s">
        <v>16</v>
      </c>
      <c r="C84" s="43"/>
      <c r="D84" s="45"/>
      <c r="E84" s="39">
        <f>SUM(E85:E86)</f>
        <v>14485</v>
      </c>
      <c r="F84" s="39">
        <f t="shared" ref="F84:J84" si="17">SUM(F85:F86)</f>
        <v>7301</v>
      </c>
      <c r="G84" s="39">
        <f t="shared" si="17"/>
        <v>7184</v>
      </c>
      <c r="H84" s="39">
        <f t="shared" si="17"/>
        <v>14541</v>
      </c>
      <c r="I84" s="39">
        <f t="shared" si="17"/>
        <v>7330</v>
      </c>
      <c r="J84" s="39">
        <f t="shared" si="17"/>
        <v>7211</v>
      </c>
      <c r="K84" s="39">
        <f>SUM(K85:K86)</f>
        <v>14507</v>
      </c>
      <c r="L84" s="39">
        <f t="shared" ref="L84:M84" si="18">SUM(L85:L86)</f>
        <v>7294</v>
      </c>
      <c r="M84" s="40">
        <f t="shared" si="18"/>
        <v>7213</v>
      </c>
      <c r="N84" s="38"/>
      <c r="O84" s="38" t="s">
        <v>17</v>
      </c>
    </row>
    <row r="85" spans="1:15" s="42" customFormat="1" ht="16.5" customHeight="1" x14ac:dyDescent="0.3">
      <c r="A85" s="46" t="s">
        <v>100</v>
      </c>
      <c r="B85" s="43"/>
      <c r="C85" s="43"/>
      <c r="D85" s="45"/>
      <c r="E85" s="39">
        <v>4745</v>
      </c>
      <c r="F85" s="40">
        <v>2389</v>
      </c>
      <c r="G85" s="41">
        <v>2356</v>
      </c>
      <c r="H85" s="39">
        <v>4734</v>
      </c>
      <c r="I85" s="40">
        <v>2378</v>
      </c>
      <c r="J85" s="41">
        <v>2356</v>
      </c>
      <c r="K85" s="39">
        <v>4706</v>
      </c>
      <c r="L85" s="40">
        <v>2355</v>
      </c>
      <c r="M85" s="41">
        <v>2351</v>
      </c>
      <c r="N85" s="46" t="s">
        <v>101</v>
      </c>
      <c r="O85" s="38"/>
    </row>
    <row r="86" spans="1:15" s="42" customFormat="1" ht="16.5" customHeight="1" x14ac:dyDescent="0.3">
      <c r="A86" s="46" t="s">
        <v>102</v>
      </c>
      <c r="B86" s="43"/>
      <c r="C86" s="43"/>
      <c r="D86" s="45"/>
      <c r="E86" s="39">
        <v>9740</v>
      </c>
      <c r="F86" s="40">
        <v>4912</v>
      </c>
      <c r="G86" s="41">
        <v>4828</v>
      </c>
      <c r="H86" s="39">
        <v>9807</v>
      </c>
      <c r="I86" s="40">
        <v>4952</v>
      </c>
      <c r="J86" s="41">
        <v>4855</v>
      </c>
      <c r="K86" s="39">
        <v>9801</v>
      </c>
      <c r="L86" s="40">
        <v>4939</v>
      </c>
      <c r="M86" s="41">
        <v>4862</v>
      </c>
      <c r="N86" s="46" t="s">
        <v>103</v>
      </c>
      <c r="O86" s="38"/>
    </row>
    <row r="87" spans="1:15" s="42" customFormat="1" ht="16.5" customHeight="1" x14ac:dyDescent="0.3">
      <c r="A87" s="43"/>
      <c r="B87" s="43" t="s">
        <v>18</v>
      </c>
      <c r="C87" s="43"/>
      <c r="D87" s="45"/>
      <c r="E87" s="39">
        <v>35502</v>
      </c>
      <c r="F87" s="40">
        <v>17954</v>
      </c>
      <c r="G87" s="41">
        <v>17548</v>
      </c>
      <c r="H87" s="39">
        <v>35506</v>
      </c>
      <c r="I87" s="40">
        <v>17940</v>
      </c>
      <c r="J87" s="41">
        <v>17566</v>
      </c>
      <c r="K87" s="39">
        <v>35656</v>
      </c>
      <c r="L87" s="40">
        <v>17996</v>
      </c>
      <c r="M87" s="41">
        <v>17660</v>
      </c>
      <c r="N87" s="38"/>
      <c r="O87" s="38" t="s">
        <v>19</v>
      </c>
    </row>
    <row r="88" spans="1:15" s="42" customFormat="1" ht="16.5" customHeight="1" x14ac:dyDescent="0.3">
      <c r="A88" s="43" t="s">
        <v>104</v>
      </c>
      <c r="B88" s="43"/>
      <c r="C88" s="43"/>
      <c r="D88" s="45"/>
      <c r="E88" s="39">
        <v>44293</v>
      </c>
      <c r="F88" s="40">
        <v>22319</v>
      </c>
      <c r="G88" s="41">
        <v>21974</v>
      </c>
      <c r="H88" s="39">
        <v>44468</v>
      </c>
      <c r="I88" s="40">
        <v>22455</v>
      </c>
      <c r="J88" s="41">
        <v>22013</v>
      </c>
      <c r="K88" s="39">
        <v>44671</v>
      </c>
      <c r="L88" s="40">
        <v>22563</v>
      </c>
      <c r="M88" s="41">
        <v>22108</v>
      </c>
      <c r="N88" s="38" t="s">
        <v>105</v>
      </c>
      <c r="O88" s="38"/>
    </row>
    <row r="89" spans="1:15" s="42" customFormat="1" ht="16.5" customHeight="1" x14ac:dyDescent="0.3">
      <c r="A89" s="43"/>
      <c r="B89" s="43" t="s">
        <v>16</v>
      </c>
      <c r="C89" s="43"/>
      <c r="D89" s="45"/>
      <c r="E89" s="39">
        <f>SUM(E90:E91)</f>
        <v>17009</v>
      </c>
      <c r="F89" s="39">
        <f t="shared" ref="F89:J89" si="19">SUM(F90:F91)</f>
        <v>8451</v>
      </c>
      <c r="G89" s="39">
        <f t="shared" si="19"/>
        <v>8558</v>
      </c>
      <c r="H89" s="39">
        <f t="shared" si="19"/>
        <v>17071</v>
      </c>
      <c r="I89" s="39">
        <f t="shared" si="19"/>
        <v>8519</v>
      </c>
      <c r="J89" s="39">
        <f t="shared" si="19"/>
        <v>8552</v>
      </c>
      <c r="K89" s="39">
        <f>SUM(K90:K91)</f>
        <v>17121</v>
      </c>
      <c r="L89" s="39">
        <f t="shared" ref="L89:M89" si="20">SUM(L90:L91)</f>
        <v>8550</v>
      </c>
      <c r="M89" s="40">
        <f t="shared" si="20"/>
        <v>8571</v>
      </c>
      <c r="N89" s="38"/>
      <c r="O89" s="38" t="s">
        <v>17</v>
      </c>
    </row>
    <row r="90" spans="1:15" s="42" customFormat="1" ht="16.5" customHeight="1" x14ac:dyDescent="0.3">
      <c r="A90" s="46" t="s">
        <v>106</v>
      </c>
      <c r="B90" s="43"/>
      <c r="C90" s="43"/>
      <c r="D90" s="45"/>
      <c r="E90" s="39">
        <v>6558</v>
      </c>
      <c r="F90" s="40">
        <v>3295</v>
      </c>
      <c r="G90" s="41">
        <v>3263</v>
      </c>
      <c r="H90" s="39">
        <v>6568</v>
      </c>
      <c r="I90" s="40">
        <v>3314</v>
      </c>
      <c r="J90" s="41">
        <v>3254</v>
      </c>
      <c r="K90" s="39">
        <v>6592</v>
      </c>
      <c r="L90" s="40">
        <v>3315</v>
      </c>
      <c r="M90" s="41">
        <v>3277</v>
      </c>
      <c r="N90" s="46" t="s">
        <v>107</v>
      </c>
      <c r="O90" s="38"/>
    </row>
    <row r="91" spans="1:15" s="42" customFormat="1" ht="16.5" customHeight="1" x14ac:dyDescent="0.3">
      <c r="A91" s="46" t="s">
        <v>108</v>
      </c>
      <c r="B91" s="43"/>
      <c r="C91" s="43"/>
      <c r="D91" s="45"/>
      <c r="E91" s="39">
        <v>10451</v>
      </c>
      <c r="F91" s="40">
        <v>5156</v>
      </c>
      <c r="G91" s="41">
        <v>5295</v>
      </c>
      <c r="H91" s="39">
        <v>10503</v>
      </c>
      <c r="I91" s="40">
        <v>5205</v>
      </c>
      <c r="J91" s="41">
        <v>5298</v>
      </c>
      <c r="K91" s="39">
        <v>10529</v>
      </c>
      <c r="L91" s="40">
        <v>5235</v>
      </c>
      <c r="M91" s="41">
        <v>5294</v>
      </c>
      <c r="N91" s="46" t="s">
        <v>109</v>
      </c>
      <c r="O91" s="38"/>
    </row>
    <row r="92" spans="1:15" s="42" customFormat="1" ht="16.5" customHeight="1" x14ac:dyDescent="0.3">
      <c r="A92" s="43"/>
      <c r="B92" s="43" t="s">
        <v>18</v>
      </c>
      <c r="C92" s="43"/>
      <c r="D92" s="45"/>
      <c r="E92" s="39">
        <v>27284</v>
      </c>
      <c r="F92" s="40">
        <v>13868</v>
      </c>
      <c r="G92" s="41">
        <v>13416</v>
      </c>
      <c r="H92" s="39">
        <v>27397</v>
      </c>
      <c r="I92" s="40">
        <v>13936</v>
      </c>
      <c r="J92" s="41">
        <v>13461</v>
      </c>
      <c r="K92" s="39">
        <v>27550</v>
      </c>
      <c r="L92" s="40">
        <v>14013</v>
      </c>
      <c r="M92" s="41">
        <v>13537</v>
      </c>
      <c r="N92" s="38"/>
      <c r="O92" s="38" t="s">
        <v>19</v>
      </c>
    </row>
    <row r="93" spans="1:15" s="42" customFormat="1" ht="16.5" customHeight="1" x14ac:dyDescent="0.3">
      <c r="A93" s="43" t="s">
        <v>110</v>
      </c>
      <c r="B93" s="43"/>
      <c r="C93" s="43"/>
      <c r="D93" s="45"/>
      <c r="E93" s="39">
        <v>37216</v>
      </c>
      <c r="F93" s="40">
        <v>18551</v>
      </c>
      <c r="G93" s="41">
        <v>18665</v>
      </c>
      <c r="H93" s="39">
        <v>37349</v>
      </c>
      <c r="I93" s="40">
        <v>18651</v>
      </c>
      <c r="J93" s="41">
        <v>18698</v>
      </c>
      <c r="K93" s="39">
        <v>37543</v>
      </c>
      <c r="L93" s="40">
        <v>18737</v>
      </c>
      <c r="M93" s="41">
        <v>18806</v>
      </c>
      <c r="N93" s="38" t="s">
        <v>111</v>
      </c>
      <c r="O93" s="38"/>
    </row>
    <row r="94" spans="1:15" s="42" customFormat="1" ht="16.5" customHeight="1" x14ac:dyDescent="0.3">
      <c r="A94" s="46"/>
      <c r="B94" s="43" t="s">
        <v>16</v>
      </c>
      <c r="C94" s="43"/>
      <c r="D94" s="45"/>
      <c r="E94" s="39">
        <f>SUM(E95)</f>
        <v>5210</v>
      </c>
      <c r="F94" s="39">
        <f t="shared" ref="F94:J94" si="21">SUM(F95)</f>
        <v>2576</v>
      </c>
      <c r="G94" s="39">
        <f t="shared" si="21"/>
        <v>2634</v>
      </c>
      <c r="H94" s="39">
        <f t="shared" si="21"/>
        <v>5209</v>
      </c>
      <c r="I94" s="39">
        <f t="shared" si="21"/>
        <v>2577</v>
      </c>
      <c r="J94" s="39">
        <f t="shared" si="21"/>
        <v>2632</v>
      </c>
      <c r="K94" s="39">
        <f>SUM(K95)</f>
        <v>5201</v>
      </c>
      <c r="L94" s="39">
        <f t="shared" ref="L94:M94" si="22">SUM(L95)</f>
        <v>2579</v>
      </c>
      <c r="M94" s="40">
        <f t="shared" si="22"/>
        <v>2622</v>
      </c>
      <c r="N94" s="38"/>
      <c r="O94" s="38" t="s">
        <v>17</v>
      </c>
    </row>
    <row r="95" spans="1:15" s="42" customFormat="1" ht="16.5" customHeight="1" x14ac:dyDescent="0.3">
      <c r="A95" s="46" t="s">
        <v>112</v>
      </c>
      <c r="B95" s="43"/>
      <c r="C95" s="43"/>
      <c r="D95" s="45"/>
      <c r="E95" s="39">
        <v>5210</v>
      </c>
      <c r="F95" s="40">
        <v>2576</v>
      </c>
      <c r="G95" s="41">
        <v>2634</v>
      </c>
      <c r="H95" s="39">
        <v>5209</v>
      </c>
      <c r="I95" s="40">
        <v>2577</v>
      </c>
      <c r="J95" s="41">
        <v>2632</v>
      </c>
      <c r="K95" s="39">
        <v>5201</v>
      </c>
      <c r="L95" s="40">
        <v>2579</v>
      </c>
      <c r="M95" s="41">
        <v>2622</v>
      </c>
      <c r="N95" s="46" t="s">
        <v>113</v>
      </c>
      <c r="O95" s="38"/>
    </row>
    <row r="96" spans="1:15" s="42" customFormat="1" ht="16.5" customHeight="1" x14ac:dyDescent="0.3">
      <c r="A96" s="43"/>
      <c r="B96" s="43" t="s">
        <v>18</v>
      </c>
      <c r="C96" s="43"/>
      <c r="D96" s="45"/>
      <c r="E96" s="39">
        <v>32006</v>
      </c>
      <c r="F96" s="40">
        <v>15975</v>
      </c>
      <c r="G96" s="41">
        <v>16031</v>
      </c>
      <c r="H96" s="39">
        <v>32140</v>
      </c>
      <c r="I96" s="40">
        <v>16074</v>
      </c>
      <c r="J96" s="41">
        <v>16066</v>
      </c>
      <c r="K96" s="39">
        <v>32342</v>
      </c>
      <c r="L96" s="40">
        <v>16158</v>
      </c>
      <c r="M96" s="41">
        <v>16184</v>
      </c>
      <c r="N96" s="38"/>
      <c r="O96" s="38" t="s">
        <v>19</v>
      </c>
    </row>
    <row r="97" spans="1:15" s="42" customFormat="1" ht="26.25" customHeight="1" x14ac:dyDescent="0.3">
      <c r="A97" s="43"/>
      <c r="B97" s="43"/>
      <c r="C97" s="43"/>
      <c r="D97" s="45"/>
      <c r="E97" s="50"/>
      <c r="F97" s="50"/>
      <c r="G97" s="50"/>
      <c r="H97" s="50"/>
      <c r="I97" s="50"/>
      <c r="J97" s="50"/>
      <c r="K97" s="50"/>
      <c r="L97" s="50"/>
      <c r="M97" s="50"/>
      <c r="N97" s="38"/>
      <c r="O97" s="38"/>
    </row>
    <row r="98" spans="1:15" s="42" customFormat="1" ht="29.25" customHeight="1" x14ac:dyDescent="0.3">
      <c r="A98" s="43"/>
      <c r="B98" s="43"/>
      <c r="C98" s="43"/>
      <c r="D98" s="45"/>
      <c r="E98" s="50"/>
      <c r="F98" s="50"/>
      <c r="G98" s="50"/>
      <c r="H98" s="50"/>
      <c r="I98" s="50"/>
      <c r="J98" s="50"/>
      <c r="K98" s="50"/>
      <c r="L98" s="50"/>
      <c r="M98" s="50"/>
      <c r="N98" s="38"/>
      <c r="O98" s="38"/>
    </row>
    <row r="99" spans="1:15" s="42" customFormat="1" ht="16.5" customHeight="1" x14ac:dyDescent="0.3">
      <c r="A99" s="43" t="s">
        <v>114</v>
      </c>
      <c r="B99" s="43"/>
      <c r="C99" s="43"/>
      <c r="D99" s="45"/>
      <c r="E99" s="39">
        <v>24974</v>
      </c>
      <c r="F99" s="40">
        <v>12520</v>
      </c>
      <c r="G99" s="41">
        <v>12454</v>
      </c>
      <c r="H99" s="39">
        <v>25087</v>
      </c>
      <c r="I99" s="40">
        <v>12563</v>
      </c>
      <c r="J99" s="41">
        <v>12524</v>
      </c>
      <c r="K99" s="39">
        <v>25123</v>
      </c>
      <c r="L99" s="40">
        <v>12561</v>
      </c>
      <c r="M99" s="41">
        <v>12562</v>
      </c>
      <c r="N99" s="38" t="s">
        <v>115</v>
      </c>
      <c r="O99" s="38"/>
    </row>
    <row r="100" spans="1:15" s="42" customFormat="1" ht="16.5" customHeight="1" x14ac:dyDescent="0.3">
      <c r="A100" s="43"/>
      <c r="B100" s="43" t="s">
        <v>16</v>
      </c>
      <c r="C100" s="43"/>
      <c r="D100" s="45"/>
      <c r="E100" s="39">
        <f>SUM(E101)</f>
        <v>3361</v>
      </c>
      <c r="F100" s="39">
        <f t="shared" ref="F100:J100" si="23">SUM(F101)</f>
        <v>1677</v>
      </c>
      <c r="G100" s="39">
        <f t="shared" si="23"/>
        <v>1684</v>
      </c>
      <c r="H100" s="39">
        <f t="shared" si="23"/>
        <v>3369</v>
      </c>
      <c r="I100" s="39">
        <f t="shared" si="23"/>
        <v>1677</v>
      </c>
      <c r="J100" s="39">
        <f t="shared" si="23"/>
        <v>1692</v>
      </c>
      <c r="K100" s="39">
        <f>SUM(K101)</f>
        <v>3347</v>
      </c>
      <c r="L100" s="39">
        <f t="shared" ref="L100:M100" si="24">SUM(L101)</f>
        <v>1660</v>
      </c>
      <c r="M100" s="40">
        <f t="shared" si="24"/>
        <v>1687</v>
      </c>
      <c r="N100" s="38"/>
      <c r="O100" s="38" t="s">
        <v>17</v>
      </c>
    </row>
    <row r="101" spans="1:15" s="42" customFormat="1" ht="16.5" customHeight="1" x14ac:dyDescent="0.3">
      <c r="A101" s="46" t="s">
        <v>116</v>
      </c>
      <c r="B101" s="43"/>
      <c r="C101" s="43"/>
      <c r="D101" s="45"/>
      <c r="E101" s="39">
        <v>3361</v>
      </c>
      <c r="F101" s="40">
        <v>1677</v>
      </c>
      <c r="G101" s="41">
        <v>1684</v>
      </c>
      <c r="H101" s="39">
        <v>3369</v>
      </c>
      <c r="I101" s="40">
        <v>1677</v>
      </c>
      <c r="J101" s="41">
        <v>1692</v>
      </c>
      <c r="K101" s="39">
        <v>3347</v>
      </c>
      <c r="L101" s="40">
        <v>1660</v>
      </c>
      <c r="M101" s="41">
        <v>1687</v>
      </c>
      <c r="N101" s="46" t="s">
        <v>117</v>
      </c>
      <c r="O101" s="38"/>
    </row>
    <row r="102" spans="1:15" s="42" customFormat="1" ht="16.5" customHeight="1" x14ac:dyDescent="0.3">
      <c r="A102" s="43"/>
      <c r="B102" s="43" t="s">
        <v>18</v>
      </c>
      <c r="C102" s="43"/>
      <c r="D102" s="45"/>
      <c r="E102" s="39">
        <v>21613</v>
      </c>
      <c r="F102" s="40">
        <v>10843</v>
      </c>
      <c r="G102" s="41">
        <v>10770</v>
      </c>
      <c r="H102" s="39">
        <v>21718</v>
      </c>
      <c r="I102" s="40">
        <v>10886</v>
      </c>
      <c r="J102" s="41">
        <v>10832</v>
      </c>
      <c r="K102" s="39">
        <v>21776</v>
      </c>
      <c r="L102" s="40">
        <v>10901</v>
      </c>
      <c r="M102" s="41">
        <v>10875</v>
      </c>
      <c r="N102" s="38"/>
      <c r="O102" s="38" t="s">
        <v>19</v>
      </c>
    </row>
    <row r="103" spans="1:15" s="42" customFormat="1" ht="16.5" customHeight="1" x14ac:dyDescent="0.3">
      <c r="A103" s="43" t="s">
        <v>118</v>
      </c>
      <c r="B103" s="43"/>
      <c r="C103" s="43"/>
      <c r="D103" s="45"/>
      <c r="E103" s="39">
        <v>34825</v>
      </c>
      <c r="F103" s="40">
        <v>17398</v>
      </c>
      <c r="G103" s="41">
        <v>17427</v>
      </c>
      <c r="H103" s="39">
        <v>35091</v>
      </c>
      <c r="I103" s="40">
        <v>17569</v>
      </c>
      <c r="J103" s="41">
        <v>17522</v>
      </c>
      <c r="K103" s="39">
        <v>35217</v>
      </c>
      <c r="L103" s="40">
        <v>17643</v>
      </c>
      <c r="M103" s="41">
        <v>17574</v>
      </c>
      <c r="N103" s="38" t="s">
        <v>119</v>
      </c>
      <c r="O103" s="38"/>
    </row>
    <row r="104" spans="1:15" s="42" customFormat="1" ht="16.5" customHeight="1" x14ac:dyDescent="0.3">
      <c r="A104" s="43" t="s">
        <v>120</v>
      </c>
      <c r="B104" s="43"/>
      <c r="C104" s="43"/>
      <c r="D104" s="45"/>
      <c r="E104" s="39">
        <v>27046</v>
      </c>
      <c r="F104" s="40">
        <v>13410</v>
      </c>
      <c r="G104" s="41">
        <v>13636</v>
      </c>
      <c r="H104" s="39">
        <v>27090</v>
      </c>
      <c r="I104" s="40">
        <v>13437</v>
      </c>
      <c r="J104" s="41">
        <v>13653</v>
      </c>
      <c r="K104" s="39">
        <v>27078</v>
      </c>
      <c r="L104" s="40">
        <v>13412</v>
      </c>
      <c r="M104" s="41">
        <v>13666</v>
      </c>
      <c r="N104" s="38" t="s">
        <v>121</v>
      </c>
      <c r="O104" s="38"/>
    </row>
    <row r="105" spans="1:15" s="42" customFormat="1" ht="16.5" customHeight="1" x14ac:dyDescent="0.3">
      <c r="A105" s="43"/>
      <c r="B105" s="43" t="s">
        <v>16</v>
      </c>
      <c r="C105" s="43"/>
      <c r="D105" s="45"/>
      <c r="E105" s="39">
        <f>SUM(E106)</f>
        <v>4322</v>
      </c>
      <c r="F105" s="39">
        <f t="shared" ref="F105:J105" si="25">SUM(F106)</f>
        <v>2151</v>
      </c>
      <c r="G105" s="39">
        <f t="shared" si="25"/>
        <v>2171</v>
      </c>
      <c r="H105" s="39">
        <f t="shared" si="25"/>
        <v>4353</v>
      </c>
      <c r="I105" s="39">
        <f t="shared" si="25"/>
        <v>2157</v>
      </c>
      <c r="J105" s="39">
        <f t="shared" si="25"/>
        <v>2196</v>
      </c>
      <c r="K105" s="39">
        <f>SUM(K106)</f>
        <v>4372</v>
      </c>
      <c r="L105" s="39">
        <f t="shared" ref="L105:M105" si="26">SUM(L106)</f>
        <v>2151</v>
      </c>
      <c r="M105" s="40">
        <f t="shared" si="26"/>
        <v>2221</v>
      </c>
      <c r="N105" s="38"/>
      <c r="O105" s="38" t="s">
        <v>17</v>
      </c>
    </row>
    <row r="106" spans="1:15" s="42" customFormat="1" ht="16.5" customHeight="1" x14ac:dyDescent="0.3">
      <c r="A106" s="46" t="s">
        <v>122</v>
      </c>
      <c r="B106" s="43"/>
      <c r="C106" s="43"/>
      <c r="D106" s="45"/>
      <c r="E106" s="39">
        <v>4322</v>
      </c>
      <c r="F106" s="40">
        <v>2151</v>
      </c>
      <c r="G106" s="41">
        <v>2171</v>
      </c>
      <c r="H106" s="39">
        <v>4353</v>
      </c>
      <c r="I106" s="40">
        <v>2157</v>
      </c>
      <c r="J106" s="41">
        <v>2196</v>
      </c>
      <c r="K106" s="39">
        <v>4372</v>
      </c>
      <c r="L106" s="40">
        <v>2151</v>
      </c>
      <c r="M106" s="41">
        <v>2221</v>
      </c>
      <c r="N106" s="46" t="s">
        <v>123</v>
      </c>
      <c r="O106" s="38"/>
    </row>
    <row r="107" spans="1:15" s="42" customFormat="1" ht="16.5" customHeight="1" x14ac:dyDescent="0.3">
      <c r="A107" s="43"/>
      <c r="B107" s="43" t="s">
        <v>18</v>
      </c>
      <c r="C107" s="43"/>
      <c r="D107" s="45"/>
      <c r="E107" s="39">
        <v>22724</v>
      </c>
      <c r="F107" s="40">
        <v>11259</v>
      </c>
      <c r="G107" s="41">
        <v>11465</v>
      </c>
      <c r="H107" s="39">
        <v>22737</v>
      </c>
      <c r="I107" s="40">
        <v>11280</v>
      </c>
      <c r="J107" s="41">
        <v>11457</v>
      </c>
      <c r="K107" s="39">
        <v>22706</v>
      </c>
      <c r="L107" s="40">
        <v>11261</v>
      </c>
      <c r="M107" s="41">
        <v>11445</v>
      </c>
      <c r="N107" s="38"/>
      <c r="O107" s="38" t="s">
        <v>19</v>
      </c>
    </row>
    <row r="108" spans="1:15" s="42" customFormat="1" ht="16.5" customHeight="1" x14ac:dyDescent="0.3">
      <c r="A108" s="43" t="s">
        <v>124</v>
      </c>
      <c r="B108" s="43"/>
      <c r="C108" s="43"/>
      <c r="D108" s="45"/>
      <c r="E108" s="39">
        <v>28120</v>
      </c>
      <c r="F108" s="40">
        <v>14157</v>
      </c>
      <c r="G108" s="41">
        <v>13963</v>
      </c>
      <c r="H108" s="39">
        <v>28206</v>
      </c>
      <c r="I108" s="40">
        <v>14198</v>
      </c>
      <c r="J108" s="41">
        <v>14008</v>
      </c>
      <c r="K108" s="39">
        <v>28275</v>
      </c>
      <c r="L108" s="40">
        <v>14204</v>
      </c>
      <c r="M108" s="41">
        <v>14071</v>
      </c>
      <c r="N108" s="38" t="s">
        <v>125</v>
      </c>
      <c r="O108" s="38"/>
    </row>
    <row r="109" spans="1:15" s="42" customFormat="1" ht="16.5" customHeight="1" x14ac:dyDescent="0.3">
      <c r="A109" s="43"/>
      <c r="B109" s="43" t="s">
        <v>16</v>
      </c>
      <c r="C109" s="43"/>
      <c r="D109" s="45"/>
      <c r="E109" s="39">
        <f>SUM(E110)</f>
        <v>9843</v>
      </c>
      <c r="F109" s="39">
        <f t="shared" ref="F109:J109" si="27">SUM(F110)</f>
        <v>4913</v>
      </c>
      <c r="G109" s="39">
        <f t="shared" si="27"/>
        <v>4930</v>
      </c>
      <c r="H109" s="39">
        <f t="shared" si="27"/>
        <v>9786</v>
      </c>
      <c r="I109" s="39">
        <f t="shared" si="27"/>
        <v>4864</v>
      </c>
      <c r="J109" s="39">
        <f t="shared" si="27"/>
        <v>4922</v>
      </c>
      <c r="K109" s="39">
        <f>SUM(K110)</f>
        <v>9788</v>
      </c>
      <c r="L109" s="39">
        <f t="shared" ref="L109:M109" si="28">SUM(L110)</f>
        <v>4854</v>
      </c>
      <c r="M109" s="40">
        <f t="shared" si="28"/>
        <v>4934</v>
      </c>
      <c r="N109" s="38"/>
      <c r="O109" s="38" t="s">
        <v>17</v>
      </c>
    </row>
    <row r="110" spans="1:15" s="42" customFormat="1" ht="16.5" customHeight="1" x14ac:dyDescent="0.3">
      <c r="A110" s="46" t="s">
        <v>126</v>
      </c>
      <c r="B110" s="43"/>
      <c r="C110" s="43"/>
      <c r="D110" s="45"/>
      <c r="E110" s="39">
        <v>9843</v>
      </c>
      <c r="F110" s="40">
        <v>4913</v>
      </c>
      <c r="G110" s="41">
        <v>4930</v>
      </c>
      <c r="H110" s="39">
        <v>9786</v>
      </c>
      <c r="I110" s="40">
        <v>4864</v>
      </c>
      <c r="J110" s="41">
        <v>4922</v>
      </c>
      <c r="K110" s="39">
        <v>9788</v>
      </c>
      <c r="L110" s="40">
        <v>4854</v>
      </c>
      <c r="M110" s="41">
        <v>4934</v>
      </c>
      <c r="N110" s="46" t="s">
        <v>127</v>
      </c>
      <c r="O110" s="38"/>
    </row>
    <row r="111" spans="1:15" s="42" customFormat="1" ht="16.5" customHeight="1" x14ac:dyDescent="0.3">
      <c r="A111" s="43"/>
      <c r="B111" s="43" t="s">
        <v>18</v>
      </c>
      <c r="C111" s="43"/>
      <c r="D111" s="45"/>
      <c r="E111" s="39">
        <v>18277</v>
      </c>
      <c r="F111" s="40">
        <v>9244</v>
      </c>
      <c r="G111" s="41">
        <v>9033</v>
      </c>
      <c r="H111" s="39">
        <v>18420</v>
      </c>
      <c r="I111" s="40">
        <v>9334</v>
      </c>
      <c r="J111" s="41">
        <v>9086</v>
      </c>
      <c r="K111" s="39">
        <v>18487</v>
      </c>
      <c r="L111" s="40">
        <v>9350</v>
      </c>
      <c r="M111" s="41">
        <v>9137</v>
      </c>
      <c r="N111" s="38"/>
      <c r="O111" s="38" t="s">
        <v>19</v>
      </c>
    </row>
    <row r="112" spans="1:15" s="42" customFormat="1" ht="16.5" customHeight="1" x14ac:dyDescent="0.3">
      <c r="A112" s="43" t="s">
        <v>128</v>
      </c>
      <c r="B112" s="43"/>
      <c r="C112" s="43"/>
      <c r="D112" s="45"/>
      <c r="E112" s="39">
        <v>30908</v>
      </c>
      <c r="F112" s="40">
        <v>15260</v>
      </c>
      <c r="G112" s="41">
        <v>15648</v>
      </c>
      <c r="H112" s="39">
        <v>31053</v>
      </c>
      <c r="I112" s="40">
        <v>15349</v>
      </c>
      <c r="J112" s="41">
        <v>15704</v>
      </c>
      <c r="K112" s="39">
        <v>31174</v>
      </c>
      <c r="L112" s="40">
        <v>15396</v>
      </c>
      <c r="M112" s="41">
        <v>15778</v>
      </c>
      <c r="N112" s="38" t="s">
        <v>129</v>
      </c>
      <c r="O112" s="38"/>
    </row>
    <row r="113" spans="1:15" s="42" customFormat="1" ht="16.5" customHeight="1" x14ac:dyDescent="0.3">
      <c r="A113" s="43"/>
      <c r="B113" s="43" t="s">
        <v>16</v>
      </c>
      <c r="C113" s="43"/>
      <c r="D113" s="45"/>
      <c r="E113" s="39">
        <f>SUM(E114)</f>
        <v>11666</v>
      </c>
      <c r="F113" s="39">
        <f t="shared" ref="F113:J113" si="29">SUM(F114)</f>
        <v>5718</v>
      </c>
      <c r="G113" s="39">
        <f t="shared" si="29"/>
        <v>5948</v>
      </c>
      <c r="H113" s="39">
        <f t="shared" si="29"/>
        <v>11792</v>
      </c>
      <c r="I113" s="39">
        <f t="shared" si="29"/>
        <v>5792</v>
      </c>
      <c r="J113" s="39">
        <f t="shared" si="29"/>
        <v>6000</v>
      </c>
      <c r="K113" s="39">
        <f>SUM(K114)</f>
        <v>11870</v>
      </c>
      <c r="L113" s="39">
        <f t="shared" ref="L113:M113" si="30">SUM(L114)</f>
        <v>5847</v>
      </c>
      <c r="M113" s="40">
        <f t="shared" si="30"/>
        <v>6023</v>
      </c>
      <c r="N113" s="38"/>
      <c r="O113" s="38" t="s">
        <v>17</v>
      </c>
    </row>
    <row r="114" spans="1:15" s="42" customFormat="1" ht="16.5" customHeight="1" x14ac:dyDescent="0.3">
      <c r="A114" s="46" t="s">
        <v>130</v>
      </c>
      <c r="B114" s="43"/>
      <c r="C114" s="43"/>
      <c r="D114" s="45"/>
      <c r="E114" s="39">
        <v>11666</v>
      </c>
      <c r="F114" s="40">
        <v>5718</v>
      </c>
      <c r="G114" s="41">
        <v>5948</v>
      </c>
      <c r="H114" s="39">
        <v>11792</v>
      </c>
      <c r="I114" s="40">
        <v>5792</v>
      </c>
      <c r="J114" s="41">
        <v>6000</v>
      </c>
      <c r="K114" s="39">
        <v>11870</v>
      </c>
      <c r="L114" s="40">
        <v>5847</v>
      </c>
      <c r="M114" s="41">
        <v>6023</v>
      </c>
      <c r="N114" s="46" t="s">
        <v>131</v>
      </c>
      <c r="O114" s="38"/>
    </row>
    <row r="115" spans="1:15" s="42" customFormat="1" ht="16.5" customHeight="1" x14ac:dyDescent="0.3">
      <c r="A115" s="43"/>
      <c r="B115" s="43" t="s">
        <v>18</v>
      </c>
      <c r="C115" s="43"/>
      <c r="D115" s="45"/>
      <c r="E115" s="39">
        <v>19242</v>
      </c>
      <c r="F115" s="40">
        <v>9542</v>
      </c>
      <c r="G115" s="41">
        <v>9700</v>
      </c>
      <c r="H115" s="39">
        <v>19261</v>
      </c>
      <c r="I115" s="40">
        <v>9557</v>
      </c>
      <c r="J115" s="41">
        <v>9704</v>
      </c>
      <c r="K115" s="39">
        <v>19304</v>
      </c>
      <c r="L115" s="40">
        <v>9549</v>
      </c>
      <c r="M115" s="41">
        <v>9755</v>
      </c>
      <c r="N115" s="38"/>
      <c r="O115" s="38" t="s">
        <v>19</v>
      </c>
    </row>
    <row r="116" spans="1:15" s="42" customFormat="1" ht="16.5" customHeight="1" x14ac:dyDescent="0.3">
      <c r="A116" s="43" t="s">
        <v>132</v>
      </c>
      <c r="B116" s="43"/>
      <c r="C116" s="43"/>
      <c r="D116" s="45"/>
      <c r="E116" s="39">
        <v>32955</v>
      </c>
      <c r="F116" s="40">
        <v>16525</v>
      </c>
      <c r="G116" s="41">
        <v>16430</v>
      </c>
      <c r="H116" s="39">
        <v>33009</v>
      </c>
      <c r="I116" s="40">
        <v>16554</v>
      </c>
      <c r="J116" s="41">
        <v>16455</v>
      </c>
      <c r="K116" s="39">
        <v>33072</v>
      </c>
      <c r="L116" s="40">
        <v>16590</v>
      </c>
      <c r="M116" s="41">
        <v>16482</v>
      </c>
      <c r="N116" s="38" t="s">
        <v>133</v>
      </c>
      <c r="O116" s="38"/>
    </row>
    <row r="117" spans="1:15" s="42" customFormat="1" ht="16.5" customHeight="1" x14ac:dyDescent="0.3">
      <c r="A117" s="43"/>
      <c r="B117" s="43" t="s">
        <v>16</v>
      </c>
      <c r="C117" s="43"/>
      <c r="D117" s="45"/>
      <c r="E117" s="39">
        <f>SUM(E118)</f>
        <v>5704</v>
      </c>
      <c r="F117" s="39">
        <f t="shared" ref="F117:J117" si="31">SUM(F118)</f>
        <v>2874</v>
      </c>
      <c r="G117" s="39">
        <f t="shared" si="31"/>
        <v>2830</v>
      </c>
      <c r="H117" s="39">
        <f t="shared" si="31"/>
        <v>5691</v>
      </c>
      <c r="I117" s="39">
        <f t="shared" si="31"/>
        <v>2855</v>
      </c>
      <c r="J117" s="39">
        <f t="shared" si="31"/>
        <v>2836</v>
      </c>
      <c r="K117" s="39">
        <f>SUM(K118)</f>
        <v>5717</v>
      </c>
      <c r="L117" s="39">
        <f t="shared" ref="L117:M117" si="32">SUM(L118)</f>
        <v>2874</v>
      </c>
      <c r="M117" s="40">
        <f t="shared" si="32"/>
        <v>2843</v>
      </c>
      <c r="N117" s="38"/>
      <c r="O117" s="38" t="s">
        <v>17</v>
      </c>
    </row>
    <row r="118" spans="1:15" s="42" customFormat="1" ht="16.5" customHeight="1" x14ac:dyDescent="0.3">
      <c r="A118" s="46" t="s">
        <v>134</v>
      </c>
      <c r="B118" s="43"/>
      <c r="C118" s="43"/>
      <c r="D118" s="45"/>
      <c r="E118" s="39">
        <v>5704</v>
      </c>
      <c r="F118" s="40">
        <v>2874</v>
      </c>
      <c r="G118" s="41">
        <v>2830</v>
      </c>
      <c r="H118" s="39">
        <v>5691</v>
      </c>
      <c r="I118" s="40">
        <v>2855</v>
      </c>
      <c r="J118" s="41">
        <v>2836</v>
      </c>
      <c r="K118" s="39">
        <v>5717</v>
      </c>
      <c r="L118" s="40">
        <v>2874</v>
      </c>
      <c r="M118" s="41">
        <v>2843</v>
      </c>
      <c r="N118" s="46" t="s">
        <v>135</v>
      </c>
      <c r="O118" s="38"/>
    </row>
    <row r="119" spans="1:15" s="42" customFormat="1" ht="16.5" customHeight="1" x14ac:dyDescent="0.3">
      <c r="A119" s="43"/>
      <c r="B119" s="43" t="s">
        <v>18</v>
      </c>
      <c r="C119" s="43"/>
      <c r="D119" s="45"/>
      <c r="E119" s="39">
        <v>27251</v>
      </c>
      <c r="F119" s="40">
        <v>13651</v>
      </c>
      <c r="G119" s="41">
        <v>13600</v>
      </c>
      <c r="H119" s="39">
        <v>27318</v>
      </c>
      <c r="I119" s="40">
        <v>13699</v>
      </c>
      <c r="J119" s="41">
        <v>13619</v>
      </c>
      <c r="K119" s="39">
        <v>27355</v>
      </c>
      <c r="L119" s="40">
        <v>13716</v>
      </c>
      <c r="M119" s="41">
        <v>13639</v>
      </c>
      <c r="N119" s="38"/>
      <c r="O119" s="38" t="s">
        <v>19</v>
      </c>
    </row>
    <row r="120" spans="1:15" s="42" customFormat="1" ht="16.5" customHeight="1" x14ac:dyDescent="0.3">
      <c r="A120" s="43" t="s">
        <v>136</v>
      </c>
      <c r="B120" s="43"/>
      <c r="C120" s="43"/>
      <c r="D120" s="45"/>
      <c r="E120" s="39">
        <v>40128</v>
      </c>
      <c r="F120" s="40">
        <v>19890</v>
      </c>
      <c r="G120" s="41">
        <v>20238</v>
      </c>
      <c r="H120" s="39">
        <v>40272</v>
      </c>
      <c r="I120" s="40">
        <v>19953</v>
      </c>
      <c r="J120" s="41">
        <v>20319</v>
      </c>
      <c r="K120" s="39">
        <v>40380</v>
      </c>
      <c r="L120" s="40">
        <v>20013</v>
      </c>
      <c r="M120" s="41">
        <v>20367</v>
      </c>
      <c r="N120" s="38" t="s">
        <v>137</v>
      </c>
      <c r="O120" s="38"/>
    </row>
    <row r="121" spans="1:15" s="42" customFormat="1" ht="16.5" customHeight="1" x14ac:dyDescent="0.3">
      <c r="A121" s="43"/>
      <c r="B121" s="43" t="s">
        <v>16</v>
      </c>
      <c r="C121" s="43"/>
      <c r="D121" s="45"/>
      <c r="E121" s="39">
        <f>SUM(E122:E124)</f>
        <v>27885</v>
      </c>
      <c r="F121" s="39">
        <f t="shared" ref="F121:J121" si="33">SUM(F122:F124)</f>
        <v>13796</v>
      </c>
      <c r="G121" s="39">
        <f t="shared" si="33"/>
        <v>14089</v>
      </c>
      <c r="H121" s="39">
        <f t="shared" si="33"/>
        <v>27983</v>
      </c>
      <c r="I121" s="39">
        <f t="shared" si="33"/>
        <v>13843</v>
      </c>
      <c r="J121" s="39">
        <f t="shared" si="33"/>
        <v>14140</v>
      </c>
      <c r="K121" s="39">
        <f>SUM(K122:K124)</f>
        <v>28061</v>
      </c>
      <c r="L121" s="39">
        <f t="shared" ref="L121:M121" si="34">SUM(L122:L124)</f>
        <v>13898</v>
      </c>
      <c r="M121" s="40">
        <f t="shared" si="34"/>
        <v>14163</v>
      </c>
      <c r="N121" s="38"/>
      <c r="O121" s="38" t="s">
        <v>17</v>
      </c>
    </row>
    <row r="122" spans="1:15" s="42" customFormat="1" ht="16.5" customHeight="1" x14ac:dyDescent="0.3">
      <c r="A122" s="46" t="s">
        <v>138</v>
      </c>
      <c r="B122" s="43"/>
      <c r="C122" s="43"/>
      <c r="D122" s="45"/>
      <c r="E122" s="39">
        <v>11861</v>
      </c>
      <c r="F122" s="40">
        <v>5763</v>
      </c>
      <c r="G122" s="41">
        <v>6098</v>
      </c>
      <c r="H122" s="39">
        <v>11913</v>
      </c>
      <c r="I122" s="40">
        <v>5790</v>
      </c>
      <c r="J122" s="41">
        <v>6123</v>
      </c>
      <c r="K122" s="39">
        <v>11904</v>
      </c>
      <c r="L122" s="40">
        <v>5788</v>
      </c>
      <c r="M122" s="41">
        <v>6116</v>
      </c>
      <c r="N122" s="46" t="s">
        <v>139</v>
      </c>
      <c r="O122" s="38"/>
    </row>
    <row r="123" spans="1:15" s="42" customFormat="1" ht="16.5" customHeight="1" x14ac:dyDescent="0.3">
      <c r="A123" s="46" t="s">
        <v>140</v>
      </c>
      <c r="B123" s="61"/>
      <c r="C123" s="61"/>
      <c r="D123" s="54"/>
      <c r="E123" s="39">
        <v>8614</v>
      </c>
      <c r="F123" s="40">
        <v>4326</v>
      </c>
      <c r="G123" s="41">
        <v>4288</v>
      </c>
      <c r="H123" s="39">
        <v>8588</v>
      </c>
      <c r="I123" s="40">
        <v>4311</v>
      </c>
      <c r="J123" s="41">
        <v>4277</v>
      </c>
      <c r="K123" s="39">
        <v>8608</v>
      </c>
      <c r="L123" s="40">
        <v>4337</v>
      </c>
      <c r="M123" s="41">
        <v>4271</v>
      </c>
      <c r="N123" s="46" t="s">
        <v>141</v>
      </c>
      <c r="O123" s="38"/>
    </row>
    <row r="124" spans="1:15" s="42" customFormat="1" ht="16.5" customHeight="1" x14ac:dyDescent="0.35">
      <c r="A124" s="46" t="s">
        <v>142</v>
      </c>
      <c r="B124" s="62"/>
      <c r="C124" s="38"/>
      <c r="D124" s="38"/>
      <c r="E124" s="39">
        <v>7410</v>
      </c>
      <c r="F124" s="40">
        <v>3707</v>
      </c>
      <c r="G124" s="41">
        <v>3703</v>
      </c>
      <c r="H124" s="39">
        <v>7482</v>
      </c>
      <c r="I124" s="40">
        <v>3742</v>
      </c>
      <c r="J124" s="41">
        <v>3740</v>
      </c>
      <c r="K124" s="39">
        <v>7549</v>
      </c>
      <c r="L124" s="40">
        <v>3773</v>
      </c>
      <c r="M124" s="41">
        <v>3776</v>
      </c>
      <c r="N124" s="46" t="s">
        <v>143</v>
      </c>
      <c r="O124" s="38"/>
    </row>
    <row r="125" spans="1:15" s="42" customFormat="1" ht="16.5" customHeight="1" x14ac:dyDescent="0.3">
      <c r="A125" s="38"/>
      <c r="B125" s="38" t="s">
        <v>18</v>
      </c>
      <c r="C125" s="38"/>
      <c r="D125" s="38"/>
      <c r="E125" s="39">
        <v>12243</v>
      </c>
      <c r="F125" s="40">
        <v>6094</v>
      </c>
      <c r="G125" s="41">
        <v>6149</v>
      </c>
      <c r="H125" s="39">
        <v>12289</v>
      </c>
      <c r="I125" s="40">
        <v>6110</v>
      </c>
      <c r="J125" s="41">
        <v>6179</v>
      </c>
      <c r="K125" s="39">
        <v>12319</v>
      </c>
      <c r="L125" s="40">
        <v>6115</v>
      </c>
      <c r="M125" s="41">
        <v>6204</v>
      </c>
      <c r="N125" s="38"/>
      <c r="O125" s="38" t="s">
        <v>19</v>
      </c>
    </row>
    <row r="126" spans="1:15" s="42" customFormat="1" ht="9.75" customHeight="1" x14ac:dyDescent="0.3">
      <c r="A126" s="63"/>
      <c r="B126" s="63"/>
      <c r="C126" s="63"/>
      <c r="D126" s="63"/>
      <c r="E126" s="64"/>
      <c r="F126" s="64"/>
      <c r="G126" s="65"/>
      <c r="H126" s="66"/>
      <c r="I126" s="64"/>
      <c r="J126" s="65"/>
      <c r="K126" s="66"/>
      <c r="L126" s="64"/>
      <c r="M126" s="65"/>
      <c r="N126" s="63"/>
      <c r="O126" s="63"/>
    </row>
    <row r="127" spans="1:15" s="42" customFormat="1" ht="3.75" customHeight="1" x14ac:dyDescent="0.3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</row>
    <row r="128" spans="1:15" s="42" customFormat="1" ht="3.75" customHeight="1" x14ac:dyDescent="0.3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</row>
    <row r="129" spans="1:15" s="42" customFormat="1" ht="17.25" x14ac:dyDescent="0.3">
      <c r="A129" s="38" t="s">
        <v>144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</row>
    <row r="130" spans="1:15" s="42" customFormat="1" ht="17.25" x14ac:dyDescent="0.3">
      <c r="A130" s="38"/>
      <c r="B130" s="38" t="s">
        <v>145</v>
      </c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</row>
    <row r="131" spans="1:15" s="42" customFormat="1" ht="17.25" x14ac:dyDescent="0.3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</row>
    <row r="132" spans="1:15" s="42" customFormat="1" ht="10.5" customHeight="1" x14ac:dyDescent="0.3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</row>
  </sheetData>
  <mergeCells count="12">
    <mergeCell ref="A68:D70"/>
    <mergeCell ref="E68:G68"/>
    <mergeCell ref="H68:J68"/>
    <mergeCell ref="K68:M68"/>
    <mergeCell ref="N68:O70"/>
    <mergeCell ref="A4:D6"/>
    <mergeCell ref="E4:G4"/>
    <mergeCell ref="H4:J4"/>
    <mergeCell ref="K4:M4"/>
    <mergeCell ref="N4:O6"/>
    <mergeCell ref="A7:D7"/>
    <mergeCell ref="N7:O7"/>
  </mergeCells>
  <pageMargins left="0.48" right="0.23622047244094491" top="0.51181102362204722" bottom="0.51181102362204722" header="0.39370078740157483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 (2)</vt:lpstr>
      <vt:lpstr>'T-1.2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2018-01-09T02:47:25Z</dcterms:created>
  <dcterms:modified xsi:type="dcterms:W3CDTF">2018-01-09T02:48:16Z</dcterms:modified>
</cp:coreProperties>
</file>