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รายงานรายเดือน\3มีนาคม\"/>
    </mc:Choice>
  </mc:AlternateContent>
  <bookViews>
    <workbookView xWindow="0" yWindow="0" windowWidth="20490" windowHeight="7800"/>
  </bookViews>
  <sheets>
    <sheet name="ตารางที่ 2" sheetId="1" r:id="rId1"/>
  </sheets>
  <definedNames>
    <definedName name="_xlnm.Print_Area" localSheetId="0">'ตารางที่ 2'!$A$1:$D$39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1" l="1"/>
  <c r="B19" i="1"/>
  <c r="B18" i="1"/>
  <c r="B17" i="1"/>
  <c r="B16" i="1"/>
  <c r="B15" i="1" s="1"/>
  <c r="D15" i="1"/>
  <c r="C15" i="1"/>
  <c r="B14" i="1"/>
  <c r="B13" i="1"/>
  <c r="B12" i="1"/>
  <c r="D11" i="1"/>
  <c r="B11" i="1" s="1"/>
  <c r="C11" i="1"/>
  <c r="B10" i="1"/>
  <c r="B9" i="1"/>
  <c r="B8" i="1"/>
  <c r="B7" i="1"/>
  <c r="D6" i="1" l="1"/>
  <c r="D23" i="1" s="1"/>
  <c r="C6" i="1"/>
  <c r="D34" i="1" l="1"/>
  <c r="D24" i="1"/>
  <c r="D27" i="1"/>
  <c r="D26" i="1"/>
  <c r="D29" i="1"/>
  <c r="D25" i="1"/>
  <c r="D28" i="1"/>
  <c r="D35" i="1"/>
  <c r="D36" i="1"/>
  <c r="D32" i="1"/>
  <c r="C33" i="1"/>
  <c r="C30" i="1"/>
  <c r="C24" i="1"/>
  <c r="C35" i="1"/>
  <c r="C29" i="1"/>
  <c r="C32" i="1"/>
  <c r="C26" i="1"/>
  <c r="B6" i="1"/>
  <c r="C23" i="1"/>
  <c r="C28" i="1"/>
  <c r="C25" i="1"/>
  <c r="C34" i="1"/>
  <c r="C27" i="1"/>
  <c r="C31" i="1"/>
  <c r="D22" i="1"/>
  <c r="C22" i="1" l="1"/>
  <c r="B24" i="1"/>
  <c r="B34" i="1"/>
  <c r="B28" i="1"/>
  <c r="B27" i="1"/>
  <c r="B29" i="1"/>
  <c r="B31" i="1"/>
  <c r="B33" i="1"/>
  <c r="B35" i="1"/>
  <c r="B25" i="1"/>
  <c r="B26" i="1"/>
  <c r="B32" i="1"/>
</calcChain>
</file>

<file path=xl/sharedStrings.xml><?xml version="1.0" encoding="utf-8"?>
<sst xmlns="http://schemas.openxmlformats.org/spreadsheetml/2006/main" count="46" uniqueCount="27">
  <si>
    <t>ตารางที่ 2  จำนวน และร้อยละของประชากรอายุ 15 ปีขึ้นไป จำแนกตามระดับการศึกษาที่สำเร็จ และเพศ</t>
  </si>
  <si>
    <t xml:space="preserve">               เดือนมีนาคม พ.ศ. 2559</t>
  </si>
  <si>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</si>
  <si>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</si>
  <si>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</si>
  <si>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</si>
  <si>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</si>
  <si>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</si>
  <si>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</si>
  <si>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</si>
  <si>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</si>
  <si>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</si>
  <si>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</si>
  <si>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</si>
  <si>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</si>
  <si>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</si>
  <si>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</si>
  <si>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</si>
  <si>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</si>
  <si>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</si>
  <si>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</si>
  <si>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</si>
  <si>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</si>
  <si>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แหล่งที่มา  :  สรุปผลการสำรวจโครงการสำรวจภาวะการทำงานของประชากรจังหวัดเลย</t>
  </si>
  <si>
    <t xml:space="preserve">              เดือนพฤศจิกายน พ.ศ. 2554</t>
  </si>
  <si>
    <t>..</t>
  </si>
  <si>
    <t xml:space="preserve">              ..จำนวนเล็กน้อย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</si>
</sst>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187" formatCode="#,##0.0"/>
    <numFmt numFmtId="188" formatCode="0.0"/>
    <numFmt numFmtId="189" formatCode="_-* #,##0.0_-;\-* #,##0.0_-;_-* &quot;-&quot;_-;_-@_-"/>
    <numFmt numFmtId="190" formatCode="_(* #,##0_);_(* \(#,##0\);_(* &quot;-&quot;_);_(@_)"/>
    <numFmt numFmtId="191" formatCode="_-* #,##0.0_-;\-* #,##0.0_-;_-* &quot;-&quot;?_-;_-@_-"/>
    <numFmt numFmtId="192" formatCode="_-* #,##0.0_-;\-* #,##0.0_-;_-* &quot;-&quot;??_-;_-@_-"/>
  </numFmts>
  <fonts count="6" x14ac:knownFonts="1"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10"/>
      <name val="TH SarabunPSK"/>
      <family val="2"/>
    </font>
    <font>
      <sz val="18"/>
      <color theme="0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Fill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187" fontId="2" fillId="0" borderId="0" xfId="0" applyNumberFormat="1" applyFont="1" applyBorder="1" applyAlignment="1" applyProtection="1">
      <alignment horizontal="left"/>
    </xf>
    <xf numFmtId="3" fontId="2" fillId="0" borderId="0" xfId="0" applyNumberFormat="1" applyFont="1" applyAlignment="1">
      <alignment horizontal="right"/>
    </xf>
    <xf numFmtId="41" fontId="2" fillId="0" borderId="0" xfId="0" applyNumberFormat="1" applyFont="1" applyAlignment="1">
      <alignment horizontal="right"/>
    </xf>
    <xf numFmtId="188" fontId="1" fillId="0" borderId="0" xfId="0" applyNumberFormat="1" applyFont="1" applyBorder="1" applyAlignment="1">
      <alignment horizontal="right"/>
    </xf>
    <xf numFmtId="188" fontId="1" fillId="0" borderId="0" xfId="0" applyNumberFormat="1" applyFont="1"/>
    <xf numFmtId="189" fontId="2" fillId="0" borderId="0" xfId="0" applyNumberFormat="1" applyFont="1" applyBorder="1" applyAlignment="1">
      <alignment horizontal="right"/>
    </xf>
    <xf numFmtId="188" fontId="2" fillId="0" borderId="0" xfId="0" applyNumberFormat="1" applyFont="1" applyBorder="1" applyAlignment="1">
      <alignment horizontal="right"/>
    </xf>
    <xf numFmtId="188" fontId="3" fillId="0" borderId="0" xfId="0" applyNumberFormat="1" applyFont="1" applyBorder="1" applyAlignment="1">
      <alignment horizontal="right"/>
    </xf>
    <xf numFmtId="190" fontId="2" fillId="0" borderId="0" xfId="0" applyNumberFormat="1" applyFont="1" applyBorder="1" applyAlignment="1">
      <alignment horizontal="right"/>
    </xf>
    <xf numFmtId="188" fontId="2" fillId="0" borderId="0" xfId="0" applyNumberFormat="1" applyFont="1" applyAlignment="1">
      <alignment horizontal="right"/>
    </xf>
    <xf numFmtId="0" fontId="2" fillId="0" borderId="2" xfId="0" applyFont="1" applyBorder="1" applyAlignment="1" applyProtection="1">
      <alignment horizontal="left"/>
    </xf>
    <xf numFmtId="189" fontId="2" fillId="0" borderId="2" xfId="0" applyNumberFormat="1" applyFont="1" applyBorder="1" applyAlignment="1">
      <alignment horizontal="right"/>
    </xf>
    <xf numFmtId="0" fontId="2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 applyAlignment="1">
      <alignment horizontal="left"/>
    </xf>
    <xf numFmtId="191" fontId="2" fillId="0" borderId="0" xfId="0" applyNumberFormat="1" applyFont="1"/>
    <xf numFmtId="0" fontId="1" fillId="0" borderId="0" xfId="0" applyFont="1" applyBorder="1" applyAlignment="1">
      <alignment horizontal="center"/>
    </xf>
    <xf numFmtId="192" fontId="1" fillId="0" borderId="0" xfId="0" applyNumberFormat="1" applyFont="1" applyBorder="1" applyAlignment="1">
      <alignment horizontal="right"/>
    </xf>
    <xf numFmtId="0" fontId="5" fillId="0" borderId="0" xfId="0" applyFont="1" applyBorder="1" applyAlignment="1" applyProtection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/>
    <xf numFmtId="3" fontId="2" fillId="2" borderId="0" xfId="0" applyNumberFormat="1" applyFont="1" applyFill="1" applyAlignment="1">
      <alignment horizontal="right"/>
    </xf>
    <xf numFmtId="188" fontId="2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65"/>
  <sheetViews>
    <sheetView showGridLines="0" tabSelected="1" view="pageBreakPreview" topLeftCell="A19" zoomScaleNormal="75" zoomScaleSheetLayoutView="100" workbookViewId="0">
      <selection activeCell="C31" sqref="C31"/>
    </sheetView>
  </sheetViews>
  <sheetFormatPr defaultRowHeight="26.25" customHeight="1" x14ac:dyDescent="0.35"/>
  <cols>
    <col min="1" max="1" width="33.28515625" style="1" customWidth="1"/>
    <col min="2" max="4" width="22.7109375" style="2" customWidth="1"/>
    <col min="5" max="16384" width="9.140625" style="2"/>
  </cols>
  <sheetData>
    <row r="1" spans="1:4" s="1" customFormat="1" ht="23.25" x14ac:dyDescent="0.35">
      <c r="A1" s="1" t="s">
        <v>0</v>
      </c>
      <c r="B1" s="2"/>
      <c r="C1" s="2"/>
      <c r="D1" s="2"/>
    </row>
    <row r="2" spans="1:4" s="1" customFormat="1" ht="23.25" x14ac:dyDescent="0.35">
      <c r="A2" s="3" t="s">
        <v>1</v>
      </c>
      <c r="B2" s="2"/>
      <c r="C2" s="2"/>
      <c r="D2" s="2"/>
    </row>
    <row r="3" spans="1:4" ht="12.95" customHeight="1" x14ac:dyDescent="0.35"/>
    <row r="4" spans="1:4" s="1" customFormat="1" ht="30" customHeight="1" x14ac:dyDescent="0.35">
      <c r="A4" s="4" t="s">
        <v>2</v>
      </c>
      <c r="B4" s="5" t="s">
        <v>3</v>
      </c>
      <c r="C4" s="5" t="s">
        <v>4</v>
      </c>
      <c r="D4" s="5" t="s">
        <v>5</v>
      </c>
    </row>
    <row r="5" spans="1:4" s="1" customFormat="1" ht="23.25" x14ac:dyDescent="0.35">
      <c r="B5" s="34" t="s">
        <v>6</v>
      </c>
      <c r="C5" s="34"/>
      <c r="D5" s="34"/>
    </row>
    <row r="6" spans="1:4" s="8" customFormat="1" ht="24.95" customHeight="1" x14ac:dyDescent="0.5">
      <c r="A6" s="6" t="s">
        <v>7</v>
      </c>
      <c r="B6" s="7">
        <f>C6+D6</f>
        <v>442321</v>
      </c>
      <c r="C6" s="7">
        <f>C7+C8+C9+C10+C11+C15+C19+C20</f>
        <v>218157</v>
      </c>
      <c r="D6" s="7">
        <f>D7+D8+D9+D10+D11+D15+D19+D20</f>
        <v>224164</v>
      </c>
    </row>
    <row r="7" spans="1:4" s="9" customFormat="1" ht="24.95" customHeight="1" x14ac:dyDescent="0.35">
      <c r="A7" s="36" t="s">
        <v>8</v>
      </c>
      <c r="B7" s="14">
        <f t="shared" ref="B7:B20" si="0">C7+D7</f>
        <v>19745</v>
      </c>
      <c r="C7" s="14">
        <v>6719</v>
      </c>
      <c r="D7" s="14">
        <v>13026</v>
      </c>
    </row>
    <row r="8" spans="1:4" s="9" customFormat="1" ht="24.95" customHeight="1" x14ac:dyDescent="0.35">
      <c r="A8" s="10" t="s">
        <v>9</v>
      </c>
      <c r="B8" s="14">
        <f t="shared" si="0"/>
        <v>143409</v>
      </c>
      <c r="C8" s="14">
        <v>67021</v>
      </c>
      <c r="D8" s="37">
        <v>76388</v>
      </c>
    </row>
    <row r="9" spans="1:4" s="9" customFormat="1" ht="24.95" customHeight="1" x14ac:dyDescent="0.35">
      <c r="A9" s="11" t="s">
        <v>10</v>
      </c>
      <c r="B9" s="14">
        <f t="shared" si="0"/>
        <v>106955</v>
      </c>
      <c r="C9" s="14">
        <v>56280</v>
      </c>
      <c r="D9" s="14">
        <v>50675</v>
      </c>
    </row>
    <row r="10" spans="1:4" s="9" customFormat="1" ht="24.95" customHeight="1" x14ac:dyDescent="0.35">
      <c r="A10" s="11" t="s">
        <v>11</v>
      </c>
      <c r="B10" s="14">
        <f t="shared" si="0"/>
        <v>79097</v>
      </c>
      <c r="C10" s="14">
        <v>41785</v>
      </c>
      <c r="D10" s="14">
        <v>37312</v>
      </c>
    </row>
    <row r="11" spans="1:4" ht="24.95" customHeight="1" x14ac:dyDescent="0.35">
      <c r="A11" s="10" t="s">
        <v>12</v>
      </c>
      <c r="B11" s="14">
        <f>C11+D11</f>
        <v>54244</v>
      </c>
      <c r="C11" s="14">
        <f>C12+C13+C14</f>
        <v>28840</v>
      </c>
      <c r="D11" s="14">
        <f>D12+D13+D14</f>
        <v>25404</v>
      </c>
    </row>
    <row r="12" spans="1:4" ht="24.95" customHeight="1" x14ac:dyDescent="0.35">
      <c r="A12" s="12" t="s">
        <v>13</v>
      </c>
      <c r="B12" s="14">
        <f>C12+D12</f>
        <v>48460</v>
      </c>
      <c r="C12" s="14">
        <v>25696</v>
      </c>
      <c r="D12" s="14">
        <v>22764</v>
      </c>
    </row>
    <row r="13" spans="1:4" ht="24.95" customHeight="1" x14ac:dyDescent="0.35">
      <c r="A13" s="12" t="s">
        <v>14</v>
      </c>
      <c r="B13" s="14">
        <f t="shared" si="0"/>
        <v>5688</v>
      </c>
      <c r="C13" s="14">
        <v>3144</v>
      </c>
      <c r="D13" s="14">
        <v>2544</v>
      </c>
    </row>
    <row r="14" spans="1:4" ht="24.95" customHeight="1" x14ac:dyDescent="0.35">
      <c r="A14" s="13" t="s">
        <v>15</v>
      </c>
      <c r="B14" s="14">
        <f t="shared" si="0"/>
        <v>96</v>
      </c>
      <c r="C14" s="15">
        <v>0</v>
      </c>
      <c r="D14" s="14">
        <v>96</v>
      </c>
    </row>
    <row r="15" spans="1:4" ht="24.95" customHeight="1" x14ac:dyDescent="0.35">
      <c r="A15" s="10" t="s">
        <v>16</v>
      </c>
      <c r="B15" s="14">
        <f>B16+B17+B18</f>
        <v>38785</v>
      </c>
      <c r="C15" s="14">
        <f>C16+C17+C18</f>
        <v>17426</v>
      </c>
      <c r="D15" s="14">
        <f>D16+D17+D18</f>
        <v>21359</v>
      </c>
    </row>
    <row r="16" spans="1:4" s="9" customFormat="1" ht="24.95" customHeight="1" x14ac:dyDescent="0.35">
      <c r="A16" s="13" t="s">
        <v>17</v>
      </c>
      <c r="B16" s="14">
        <f t="shared" si="0"/>
        <v>18908</v>
      </c>
      <c r="C16" s="14">
        <v>8471</v>
      </c>
      <c r="D16" s="14">
        <v>10437</v>
      </c>
    </row>
    <row r="17" spans="1:6" s="9" customFormat="1" ht="24.95" customHeight="1" x14ac:dyDescent="0.35">
      <c r="A17" s="13" t="s">
        <v>18</v>
      </c>
      <c r="B17" s="14">
        <f t="shared" si="0"/>
        <v>12747</v>
      </c>
      <c r="C17" s="14">
        <v>6586</v>
      </c>
      <c r="D17" s="14">
        <v>6161</v>
      </c>
    </row>
    <row r="18" spans="1:6" s="9" customFormat="1" ht="24.95" customHeight="1" x14ac:dyDescent="0.35">
      <c r="A18" s="13" t="s">
        <v>19</v>
      </c>
      <c r="B18" s="14">
        <f t="shared" si="0"/>
        <v>7130</v>
      </c>
      <c r="C18" s="14">
        <v>2369</v>
      </c>
      <c r="D18" s="14">
        <v>4761</v>
      </c>
    </row>
    <row r="19" spans="1:6" s="9" customFormat="1" ht="24.95" customHeight="1" x14ac:dyDescent="0.35">
      <c r="A19" s="12" t="s">
        <v>20</v>
      </c>
      <c r="B19" s="15">
        <f t="shared" si="0"/>
        <v>0</v>
      </c>
      <c r="C19" s="15">
        <v>0</v>
      </c>
      <c r="D19" s="15">
        <v>0</v>
      </c>
    </row>
    <row r="20" spans="1:6" s="9" customFormat="1" ht="24.95" customHeight="1" x14ac:dyDescent="0.35">
      <c r="A20" s="12" t="s">
        <v>21</v>
      </c>
      <c r="B20" s="15">
        <f t="shared" si="0"/>
        <v>86</v>
      </c>
      <c r="C20" s="15">
        <v>86</v>
      </c>
      <c r="D20" s="15">
        <v>0</v>
      </c>
    </row>
    <row r="21" spans="1:6" ht="24.95" customHeight="1" x14ac:dyDescent="0.35">
      <c r="A21" s="2"/>
      <c r="B21" s="35" t="s">
        <v>22</v>
      </c>
      <c r="C21" s="35"/>
      <c r="D21" s="35"/>
    </row>
    <row r="22" spans="1:6" s="1" customFormat="1" ht="23.25" x14ac:dyDescent="0.35">
      <c r="A22" s="31" t="s">
        <v>7</v>
      </c>
      <c r="B22" s="16">
        <v>100</v>
      </c>
      <c r="C22" s="32">
        <f>C23+C24+C25+C26+C27+C31+C35</f>
        <v>99.960578849177423</v>
      </c>
      <c r="D22" s="16">
        <f>D23+D24+D25+D26+D27+D31+D35+D36</f>
        <v>99.971708213629313</v>
      </c>
      <c r="F22" s="17"/>
    </row>
    <row r="23" spans="1:6" ht="24.95" customHeight="1" x14ac:dyDescent="0.35">
      <c r="A23" s="36" t="s">
        <v>8</v>
      </c>
      <c r="B23" s="18">
        <v>4.4000000000000004</v>
      </c>
      <c r="C23" s="18">
        <f>C7/$C$6*100</f>
        <v>3.0798920043821654</v>
      </c>
      <c r="D23" s="18">
        <f>D7/$D$6*100</f>
        <v>5.8109241448225406</v>
      </c>
      <c r="F23" s="19"/>
    </row>
    <row r="24" spans="1:6" ht="24.95" customHeight="1" x14ac:dyDescent="0.35">
      <c r="A24" s="10" t="s">
        <v>9</v>
      </c>
      <c r="B24" s="18">
        <f t="shared" ref="B24:B35" si="1">B8/$B$6*100</f>
        <v>32.421928870661802</v>
      </c>
      <c r="C24" s="18">
        <f t="shared" ref="C24:C35" si="2">C8/$C$6*100</f>
        <v>30.72145289860055</v>
      </c>
      <c r="D24" s="18">
        <f t="shared" ref="D24:D35" si="3">D8/$D$6*100</f>
        <v>34.076836601773699</v>
      </c>
      <c r="F24" s="19"/>
    </row>
    <row r="25" spans="1:6" ht="24.95" customHeight="1" x14ac:dyDescent="0.35">
      <c r="A25" s="11" t="s">
        <v>10</v>
      </c>
      <c r="B25" s="18">
        <f t="shared" si="1"/>
        <v>24.180402920051275</v>
      </c>
      <c r="C25" s="18">
        <f t="shared" si="2"/>
        <v>25.797934515051086</v>
      </c>
      <c r="D25" s="18">
        <f t="shared" si="3"/>
        <v>22.606216876929391</v>
      </c>
      <c r="F25" s="19"/>
    </row>
    <row r="26" spans="1:6" ht="24.95" customHeight="1" x14ac:dyDescent="0.35">
      <c r="A26" s="11" t="s">
        <v>11</v>
      </c>
      <c r="B26" s="18">
        <f t="shared" si="1"/>
        <v>17.882261977161381</v>
      </c>
      <c r="C26" s="18">
        <f t="shared" si="2"/>
        <v>19.153637059548856</v>
      </c>
      <c r="D26" s="18">
        <f t="shared" si="3"/>
        <v>16.644956371228208</v>
      </c>
      <c r="F26" s="19"/>
    </row>
    <row r="27" spans="1:6" ht="24.95" customHeight="1" x14ac:dyDescent="0.35">
      <c r="A27" s="2" t="s">
        <v>12</v>
      </c>
      <c r="B27" s="18">
        <f t="shared" si="1"/>
        <v>12.263491898417666</v>
      </c>
      <c r="C27" s="18">
        <f t="shared" si="2"/>
        <v>13.219837089802297</v>
      </c>
      <c r="D27" s="18">
        <f t="shared" si="3"/>
        <v>11.332774218875466</v>
      </c>
      <c r="F27" s="20"/>
    </row>
    <row r="28" spans="1:6" ht="24.95" customHeight="1" x14ac:dyDescent="0.35">
      <c r="A28" s="12" t="s">
        <v>13</v>
      </c>
      <c r="B28" s="18">
        <f t="shared" si="1"/>
        <v>10.955844285032816</v>
      </c>
      <c r="C28" s="18">
        <f t="shared" si="2"/>
        <v>11.778673157404988</v>
      </c>
      <c r="D28" s="18">
        <f t="shared" si="3"/>
        <v>10.155065041665923</v>
      </c>
      <c r="F28" s="19"/>
    </row>
    <row r="29" spans="1:6" ht="24.95" customHeight="1" x14ac:dyDescent="0.35">
      <c r="A29" s="12" t="s">
        <v>14</v>
      </c>
      <c r="B29" s="18">
        <f t="shared" si="1"/>
        <v>1.2859439185568853</v>
      </c>
      <c r="C29" s="18">
        <f t="shared" si="2"/>
        <v>1.4411639323973102</v>
      </c>
      <c r="D29" s="18">
        <f t="shared" si="3"/>
        <v>1.1348833889473779</v>
      </c>
      <c r="F29" s="19"/>
    </row>
    <row r="30" spans="1:6" ht="24.95" customHeight="1" x14ac:dyDescent="0.35">
      <c r="A30" s="13" t="s">
        <v>15</v>
      </c>
      <c r="B30" s="18" t="s">
        <v>25</v>
      </c>
      <c r="C30" s="18">
        <f t="shared" si="2"/>
        <v>0</v>
      </c>
      <c r="D30" s="18" t="s">
        <v>25</v>
      </c>
      <c r="F30" s="21"/>
    </row>
    <row r="31" spans="1:6" ht="24.95" customHeight="1" x14ac:dyDescent="0.35">
      <c r="A31" s="10" t="s">
        <v>16</v>
      </c>
      <c r="B31" s="18">
        <f t="shared" si="1"/>
        <v>8.7685187906520383</v>
      </c>
      <c r="C31" s="18">
        <f t="shared" si="2"/>
        <v>7.9878252817924711</v>
      </c>
      <c r="D31" s="18">
        <v>9.5</v>
      </c>
      <c r="F31" s="20"/>
    </row>
    <row r="32" spans="1:6" ht="24.95" customHeight="1" x14ac:dyDescent="0.35">
      <c r="A32" s="13" t="s">
        <v>17</v>
      </c>
      <c r="B32" s="18">
        <f t="shared" si="1"/>
        <v>4.2747235604911369</v>
      </c>
      <c r="C32" s="18">
        <f t="shared" si="2"/>
        <v>3.8829833560234146</v>
      </c>
      <c r="D32" s="18">
        <f t="shared" si="3"/>
        <v>4.6559661676272723</v>
      </c>
      <c r="F32" s="19"/>
    </row>
    <row r="33" spans="1:8" ht="24.95" customHeight="1" x14ac:dyDescent="0.35">
      <c r="A33" s="13" t="s">
        <v>18</v>
      </c>
      <c r="B33" s="18">
        <f t="shared" si="1"/>
        <v>2.8818437288756353</v>
      </c>
      <c r="C33" s="18">
        <f t="shared" si="2"/>
        <v>3.0189267362495817</v>
      </c>
      <c r="D33" s="18">
        <v>2.7</v>
      </c>
      <c r="F33" s="19"/>
    </row>
    <row r="34" spans="1:8" ht="24.95" customHeight="1" x14ac:dyDescent="0.35">
      <c r="A34" s="13" t="s">
        <v>19</v>
      </c>
      <c r="B34" s="18">
        <f t="shared" si="1"/>
        <v>1.6119515012852657</v>
      </c>
      <c r="C34" s="18">
        <f t="shared" si="2"/>
        <v>1.0859151895194745</v>
      </c>
      <c r="D34" s="18">
        <f t="shared" si="3"/>
        <v>2.1238914366267556</v>
      </c>
      <c r="F34" s="19"/>
    </row>
    <row r="35" spans="1:8" ht="24.95" customHeight="1" x14ac:dyDescent="0.35">
      <c r="A35" s="12" t="s">
        <v>20</v>
      </c>
      <c r="B35" s="18">
        <f t="shared" si="1"/>
        <v>0</v>
      </c>
      <c r="C35" s="18">
        <f t="shared" si="2"/>
        <v>0</v>
      </c>
      <c r="D35" s="18">
        <f t="shared" si="3"/>
        <v>0</v>
      </c>
      <c r="F35" s="22"/>
    </row>
    <row r="36" spans="1:8" ht="23.25" customHeight="1" x14ac:dyDescent="0.35">
      <c r="A36" s="23" t="s">
        <v>21</v>
      </c>
      <c r="B36" s="24" t="s">
        <v>25</v>
      </c>
      <c r="C36" s="24" t="s">
        <v>25</v>
      </c>
      <c r="D36" s="24">
        <f>D20/$D$6*100</f>
        <v>0</v>
      </c>
      <c r="F36" s="19"/>
      <c r="G36" s="25"/>
      <c r="H36" s="25"/>
    </row>
    <row r="37" spans="1:8" ht="23.25" customHeight="1" x14ac:dyDescent="0.35">
      <c r="A37" s="33" t="s">
        <v>26</v>
      </c>
      <c r="B37" s="18"/>
      <c r="C37" s="18"/>
      <c r="D37" s="18"/>
      <c r="F37" s="19"/>
      <c r="G37" s="25"/>
      <c r="H37" s="25"/>
    </row>
    <row r="38" spans="1:8" s="26" customFormat="1" ht="26.25" customHeight="1" x14ac:dyDescent="0.35">
      <c r="A38" s="28" t="s">
        <v>23</v>
      </c>
      <c r="B38" s="38"/>
      <c r="C38" s="38"/>
      <c r="D38" s="38"/>
      <c r="F38" s="27"/>
      <c r="G38" s="27"/>
      <c r="H38" s="27"/>
    </row>
    <row r="39" spans="1:8" ht="26.25" customHeight="1" x14ac:dyDescent="0.35">
      <c r="A39" s="29" t="s">
        <v>1</v>
      </c>
      <c r="C39" s="30"/>
      <c r="D39" s="30"/>
    </row>
    <row r="65" spans="1:1" ht="26.25" customHeight="1" x14ac:dyDescent="0.35">
      <c r="A65" s="1" t="s">
        <v>24</v>
      </c>
    </row>
  </sheetData>
  <mergeCells count="2">
    <mergeCell ref="B5:D5"/>
    <mergeCell ref="B21:D21"/>
  </mergeCells>
  <pageMargins left="0.98425196850393704" right="0.59055118110236227" top="0.70866141732283472" bottom="0.23622047244094491" header="0.31496062992125984" footer="0.15748031496062992"/>
  <pageSetup paperSize="9" scale="85" firstPageNumber="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 2</vt:lpstr>
      <vt:lpstr>'ตารางที่ 2'!Print_Area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KKD Windows7 V.11_x86</cp:lastModifiedBy>
  <cp:lastPrinted>2017-01-24T01:57:39Z</cp:lastPrinted>
  <dcterms:created xsi:type="dcterms:W3CDTF">2017-01-20T10:41:09Z</dcterms:created>
  <dcterms:modified xsi:type="dcterms:W3CDTF">2017-01-26T10:09:35Z</dcterms:modified>
</cp:coreProperties>
</file>