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59\ปี2559\2.Mappingรายเดือน\10.ต.ค.59\"/>
    </mc:Choice>
  </mc:AlternateContent>
  <bookViews>
    <workbookView xWindow="0" yWindow="0" windowWidth="20490" windowHeight="8370"/>
  </bookViews>
  <sheets>
    <sheet name="tab02" sheetId="1" r:id="rId1"/>
  </sheets>
  <definedNames>
    <definedName name="_xlnm.Print_Area" localSheetId="0">'tab02'!$A$1:$D$37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" i="1" l="1"/>
  <c r="B28" i="1"/>
  <c r="D24" i="1"/>
  <c r="D25" i="1"/>
  <c r="D26" i="1"/>
  <c r="D29" i="1"/>
  <c r="D30" i="1"/>
  <c r="D31" i="1"/>
  <c r="D32" i="1"/>
  <c r="D33" i="1"/>
  <c r="D35" i="1"/>
  <c r="D36" i="1"/>
  <c r="C24" i="1"/>
  <c r="C25" i="1"/>
  <c r="C26" i="1"/>
  <c r="C27" i="1"/>
  <c r="C28" i="1"/>
  <c r="C30" i="1"/>
  <c r="C31" i="1"/>
  <c r="C32" i="1"/>
  <c r="C33" i="1"/>
  <c r="C34" i="1"/>
  <c r="C35" i="1"/>
  <c r="C36" i="1"/>
  <c r="B24" i="1"/>
  <c r="B25" i="1"/>
  <c r="B26" i="1"/>
  <c r="B27" i="1"/>
  <c r="B29" i="1"/>
  <c r="B30" i="1"/>
  <c r="B31" i="1"/>
  <c r="B32" i="1"/>
  <c r="B33" i="1"/>
  <c r="B34" i="1"/>
  <c r="B35" i="1"/>
  <c r="B36" i="1"/>
  <c r="B9" i="1" l="1"/>
  <c r="C11" i="1"/>
  <c r="B11" i="1"/>
  <c r="B13" i="1"/>
  <c r="B12" i="1"/>
  <c r="D20" i="1" l="1"/>
  <c r="C20" i="1"/>
  <c r="B20" i="1"/>
  <c r="D19" i="1"/>
  <c r="C19" i="1" s="1"/>
  <c r="B18" i="1"/>
  <c r="B17" i="1"/>
  <c r="B16" i="1"/>
  <c r="D15" i="1"/>
  <c r="C15" i="1"/>
  <c r="B14" i="1"/>
  <c r="D11" i="1"/>
  <c r="B10" i="1"/>
  <c r="B8" i="1"/>
  <c r="B7" i="1"/>
  <c r="D6" i="1" l="1"/>
  <c r="B15" i="1"/>
  <c r="C6" i="1"/>
  <c r="B19" i="1"/>
  <c r="B6" i="1" l="1"/>
  <c r="D23" i="1"/>
  <c r="C23" i="1"/>
  <c r="B22" i="1" l="1"/>
</calcChain>
</file>

<file path=xl/sharedStrings.xml><?xml version="1.0" encoding="utf-8"?>
<sst xmlns="http://schemas.openxmlformats.org/spreadsheetml/2006/main" count="39" uniqueCount="24">
  <si>
    <t>ตารางที่ 2  จำนวน และร้อยละของประชากรอายุ 15 ปีขึ้นไป จำแนกตามระดับการศึกษาที่สำเร็จ และเพศ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</si>
  <si>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</si>
  <si>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</si>
  <si>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</si>
  <si>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</si>
  <si>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</si>
  <si>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</si>
  <si>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</si>
  <si>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</si>
  <si>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</si>
  <si>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</si>
  <si>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</si>
  <si>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</si>
  <si>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</si>
  <si>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</si>
  <si>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</si>
  <si>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</si>
  <si>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</si>
  <si>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</si>
  <si>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</si>
  <si>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</si>
  <si>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</si>
  <si>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แหล่งที่มา  :  สรุปผลการสำรวจโครงการสำรวจภาวะการทำงานของประชากรจังหวัดเลย เดือนตุลาคม พ.ศ. 2559</t>
  </si>
  <si>
    <t xml:space="preserve">             เดือนตุลาคม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</si>
</sst>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87" formatCode="#,##0.0"/>
    <numFmt numFmtId="188" formatCode="_-* #,##0.0_-;\-* #,##0.0_-;_-* &quot;-&quot;_-;_-@_-"/>
    <numFmt numFmtId="189" formatCode="0.0"/>
    <numFmt numFmtId="190" formatCode="_(* #,##0_);_(* \(#,##0\);_(* &quot;-&quot;_);_(@_)"/>
  </numFmts>
  <fonts count="7" x14ac:knownFonts="1">
    <font>
      <sz val="14"/>
      <name val="Cordia New"/>
      <charset val="222"/>
    </font>
    <font>
      <b/>
      <sz val="17"/>
      <name val="TH SarabunPSK"/>
      <family val="2"/>
    </font>
    <font>
      <sz val="17"/>
      <name val="TH SarabunPSK"/>
      <family val="2"/>
    </font>
    <font>
      <sz val="17"/>
      <color indexed="10"/>
      <name val="TH SarabunPSK"/>
      <family val="2"/>
    </font>
    <font>
      <sz val="17"/>
      <color indexed="8"/>
      <name val="TH SarabunPSK"/>
      <family val="2"/>
    </font>
    <font>
      <sz val="16"/>
      <name val="TH SarabunPSK"/>
      <family val="2"/>
    </font>
    <font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Fill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/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/>
    <xf numFmtId="0" fontId="2" fillId="0" borderId="0" xfId="0" applyFont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187" fontId="2" fillId="0" borderId="0" xfId="0" applyNumberFormat="1" applyFont="1" applyBorder="1" applyAlignment="1" applyProtection="1">
      <alignment horizontal="left"/>
    </xf>
    <xf numFmtId="188" fontId="2" fillId="0" borderId="0" xfId="0" applyNumberFormat="1" applyFont="1" applyAlignment="1">
      <alignment horizontal="right"/>
    </xf>
    <xf numFmtId="41" fontId="2" fillId="0" borderId="0" xfId="0" applyNumberFormat="1" applyFont="1" applyAlignment="1">
      <alignment horizontal="right"/>
    </xf>
    <xf numFmtId="189" fontId="2" fillId="0" borderId="0" xfId="0" applyNumberFormat="1" applyFont="1"/>
    <xf numFmtId="188" fontId="1" fillId="0" borderId="0" xfId="0" applyNumberFormat="1" applyFont="1" applyBorder="1" applyAlignment="1">
      <alignment horizontal="right"/>
    </xf>
    <xf numFmtId="189" fontId="1" fillId="0" borderId="0" xfId="0" applyNumberFormat="1" applyFont="1"/>
    <xf numFmtId="188" fontId="2" fillId="0" borderId="0" xfId="0" applyNumberFormat="1" applyFont="1" applyBorder="1" applyAlignment="1">
      <alignment horizontal="right"/>
    </xf>
    <xf numFmtId="189" fontId="2" fillId="0" borderId="0" xfId="0" applyNumberFormat="1" applyFont="1" applyBorder="1" applyAlignment="1">
      <alignment horizontal="right"/>
    </xf>
    <xf numFmtId="189" fontId="3" fillId="0" borderId="0" xfId="0" applyNumberFormat="1" applyFont="1" applyBorder="1" applyAlignment="1">
      <alignment horizontal="right"/>
    </xf>
    <xf numFmtId="1" fontId="2" fillId="0" borderId="0" xfId="0" applyNumberFormat="1" applyFont="1" applyBorder="1" applyAlignment="1">
      <alignment horizontal="right"/>
    </xf>
    <xf numFmtId="188" fontId="4" fillId="0" borderId="0" xfId="0" applyNumberFormat="1" applyFont="1" applyBorder="1" applyAlignment="1">
      <alignment horizontal="right"/>
    </xf>
    <xf numFmtId="190" fontId="2" fillId="0" borderId="0" xfId="0" applyNumberFormat="1" applyFont="1" applyBorder="1" applyAlignment="1">
      <alignment horizontal="right"/>
    </xf>
    <xf numFmtId="189" fontId="2" fillId="0" borderId="0" xfId="0" applyNumberFormat="1" applyFont="1" applyAlignment="1">
      <alignment horizontal="right"/>
    </xf>
    <xf numFmtId="0" fontId="2" fillId="0" borderId="2" xfId="0" applyFont="1" applyBorder="1" applyAlignment="1" applyProtection="1">
      <alignment horizontal="left"/>
    </xf>
    <xf numFmtId="0" fontId="2" fillId="0" borderId="0" xfId="0" applyFont="1" applyBorder="1"/>
    <xf numFmtId="0" fontId="5" fillId="0" borderId="0" xfId="0" applyFont="1" applyBorder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188" fontId="2" fillId="0" borderId="2" xfId="0" applyNumberFormat="1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/>
    <xf numFmtId="0" fontId="6" fillId="0" borderId="3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37"/>
  <sheetViews>
    <sheetView showGridLines="0" tabSelected="1" view="pageBreakPreview" topLeftCell="A20" zoomScaleNormal="75" zoomScaleSheetLayoutView="100" workbookViewId="0">
      <selection activeCell="C36" sqref="A4:D37"/>
    </sheetView>
  </sheetViews>
  <sheetFormatPr defaultRowHeight="26.25" customHeight="1" x14ac:dyDescent="0.35"/>
  <cols>
    <col min="1" max="1" width="34.5703125" style="1" customWidth="1"/>
    <col min="2" max="4" width="22.5703125" style="2" customWidth="1"/>
    <col min="5" max="5" width="9.140625" style="2"/>
    <col min="6" max="8" width="10.7109375" style="2" customWidth="1"/>
    <col min="9" max="16384" width="9.140625" style="2"/>
  </cols>
  <sheetData>
    <row r="1" spans="1:4" s="1" customFormat="1" ht="22.5" x14ac:dyDescent="0.35">
      <c r="A1" s="1" t="s">
        <v>0</v>
      </c>
      <c r="B1" s="2"/>
      <c r="C1" s="2"/>
      <c r="D1" s="2"/>
    </row>
    <row r="2" spans="1:4" ht="22.5" x14ac:dyDescent="0.35">
      <c r="A2" s="30" t="s">
        <v>23</v>
      </c>
    </row>
    <row r="3" spans="1:4" ht="8.25" customHeight="1" x14ac:dyDescent="0.35"/>
    <row r="4" spans="1:4" s="1" customFormat="1" ht="30" customHeight="1" x14ac:dyDescent="0.35">
      <c r="A4" s="3" t="s">
        <v>1</v>
      </c>
      <c r="B4" s="4" t="s">
        <v>2</v>
      </c>
      <c r="C4" s="4" t="s">
        <v>3</v>
      </c>
      <c r="D4" s="4" t="s">
        <v>4</v>
      </c>
    </row>
    <row r="5" spans="1:4" s="1" customFormat="1" ht="22.5" x14ac:dyDescent="0.35">
      <c r="B5" s="33" t="s">
        <v>5</v>
      </c>
      <c r="C5" s="33"/>
      <c r="D5" s="33"/>
    </row>
    <row r="6" spans="1:4" s="7" customFormat="1" ht="24.95" customHeight="1" x14ac:dyDescent="0.5">
      <c r="A6" s="5" t="s">
        <v>6</v>
      </c>
      <c r="B6" s="6">
        <f>C6+D6</f>
        <v>443136</v>
      </c>
      <c r="C6" s="6">
        <f>C7+C8+C9+C10+C11+C15+C19+C20</f>
        <v>218566</v>
      </c>
      <c r="D6" s="6">
        <f>D7+D8+D9+D10+D11+D15+D19+D20</f>
        <v>224570</v>
      </c>
    </row>
    <row r="7" spans="1:4" s="10" customFormat="1" ht="24.95" customHeight="1" x14ac:dyDescent="0.35">
      <c r="A7" s="8" t="s">
        <v>7</v>
      </c>
      <c r="B7" s="9">
        <f t="shared" ref="B7:D20" si="0">C7+D7</f>
        <v>17044</v>
      </c>
      <c r="C7" s="9">
        <v>5396</v>
      </c>
      <c r="D7" s="9">
        <v>11648</v>
      </c>
    </row>
    <row r="8" spans="1:4" s="10" customFormat="1" ht="24.95" customHeight="1" x14ac:dyDescent="0.35">
      <c r="A8" s="11" t="s">
        <v>8</v>
      </c>
      <c r="B8" s="9">
        <f t="shared" si="0"/>
        <v>147299</v>
      </c>
      <c r="C8" s="9">
        <v>69545</v>
      </c>
      <c r="D8" s="9">
        <v>77754</v>
      </c>
    </row>
    <row r="9" spans="1:4" s="10" customFormat="1" ht="24.95" customHeight="1" x14ac:dyDescent="0.35">
      <c r="A9" s="12" t="s">
        <v>9</v>
      </c>
      <c r="B9" s="9">
        <f t="shared" si="0"/>
        <v>120752</v>
      </c>
      <c r="C9" s="9">
        <v>60852</v>
      </c>
      <c r="D9" s="9">
        <v>59900</v>
      </c>
    </row>
    <row r="10" spans="1:4" s="10" customFormat="1" ht="24.95" customHeight="1" x14ac:dyDescent="0.35">
      <c r="A10" s="12" t="s">
        <v>10</v>
      </c>
      <c r="B10" s="9">
        <f t="shared" si="0"/>
        <v>72498</v>
      </c>
      <c r="C10" s="9">
        <v>41356</v>
      </c>
      <c r="D10" s="9">
        <v>31142</v>
      </c>
    </row>
    <row r="11" spans="1:4" ht="24.95" customHeight="1" x14ac:dyDescent="0.35">
      <c r="A11" s="11" t="s">
        <v>11</v>
      </c>
      <c r="B11" s="9">
        <f>C11+D11</f>
        <v>53219</v>
      </c>
      <c r="C11" s="9">
        <f>C12+C13</f>
        <v>26372</v>
      </c>
      <c r="D11" s="9">
        <f>D12+D13</f>
        <v>26847</v>
      </c>
    </row>
    <row r="12" spans="1:4" ht="24.95" customHeight="1" x14ac:dyDescent="0.35">
      <c r="A12" s="13" t="s">
        <v>12</v>
      </c>
      <c r="B12" s="9">
        <f>C12+D12</f>
        <v>47764</v>
      </c>
      <c r="C12" s="9">
        <v>23225</v>
      </c>
      <c r="D12" s="9">
        <v>24539</v>
      </c>
    </row>
    <row r="13" spans="1:4" ht="24.95" customHeight="1" x14ac:dyDescent="0.35">
      <c r="A13" s="13" t="s">
        <v>13</v>
      </c>
      <c r="B13" s="9">
        <f>C13+D13</f>
        <v>5455</v>
      </c>
      <c r="C13" s="9">
        <v>3147</v>
      </c>
      <c r="D13" s="9">
        <v>2308</v>
      </c>
    </row>
    <row r="14" spans="1:4" ht="24.95" customHeight="1" x14ac:dyDescent="0.35">
      <c r="A14" s="14" t="s">
        <v>14</v>
      </c>
      <c r="B14" s="15">
        <f>D14</f>
        <v>0</v>
      </c>
      <c r="C14" s="16">
        <v>0</v>
      </c>
      <c r="D14" s="16">
        <v>0</v>
      </c>
    </row>
    <row r="15" spans="1:4" ht="24.95" customHeight="1" x14ac:dyDescent="0.35">
      <c r="A15" s="11" t="s">
        <v>15</v>
      </c>
      <c r="B15" s="9">
        <f>B16+B17+B18</f>
        <v>32324</v>
      </c>
      <c r="C15" s="9">
        <f>C16+C17+C18</f>
        <v>15045</v>
      </c>
      <c r="D15" s="9">
        <f>D16+D17+D18</f>
        <v>17279</v>
      </c>
    </row>
    <row r="16" spans="1:4" s="10" customFormat="1" ht="24.95" customHeight="1" x14ac:dyDescent="0.35">
      <c r="A16" s="14" t="s">
        <v>16</v>
      </c>
      <c r="B16" s="9">
        <f t="shared" si="0"/>
        <v>13453</v>
      </c>
      <c r="C16" s="9">
        <v>4735</v>
      </c>
      <c r="D16" s="9">
        <v>8718</v>
      </c>
    </row>
    <row r="17" spans="1:9" s="10" customFormat="1" ht="24.95" customHeight="1" x14ac:dyDescent="0.35">
      <c r="A17" s="14" t="s">
        <v>17</v>
      </c>
      <c r="B17" s="9">
        <f t="shared" si="0"/>
        <v>9992</v>
      </c>
      <c r="C17" s="9">
        <v>6048</v>
      </c>
      <c r="D17" s="9">
        <v>3944</v>
      </c>
    </row>
    <row r="18" spans="1:9" s="10" customFormat="1" ht="24.95" customHeight="1" x14ac:dyDescent="0.35">
      <c r="A18" s="14" t="s">
        <v>18</v>
      </c>
      <c r="B18" s="9">
        <f t="shared" si="0"/>
        <v>8879</v>
      </c>
      <c r="C18" s="9">
        <v>4262</v>
      </c>
      <c r="D18" s="9">
        <v>4617</v>
      </c>
    </row>
    <row r="19" spans="1:9" s="10" customFormat="1" ht="24.95" customHeight="1" x14ac:dyDescent="0.35">
      <c r="A19" s="13" t="s">
        <v>19</v>
      </c>
      <c r="B19" s="16">
        <f t="shared" si="0"/>
        <v>0</v>
      </c>
      <c r="C19" s="16">
        <f t="shared" si="0"/>
        <v>0</v>
      </c>
      <c r="D19" s="16">
        <f t="shared" si="0"/>
        <v>0</v>
      </c>
    </row>
    <row r="20" spans="1:9" s="10" customFormat="1" ht="24.95" customHeight="1" x14ac:dyDescent="0.35">
      <c r="A20" s="13" t="s">
        <v>20</v>
      </c>
      <c r="B20" s="16">
        <f t="shared" si="0"/>
        <v>0</v>
      </c>
      <c r="C20" s="16">
        <f t="shared" si="0"/>
        <v>0</v>
      </c>
      <c r="D20" s="16">
        <f t="shared" si="0"/>
        <v>0</v>
      </c>
    </row>
    <row r="21" spans="1:9" ht="24.95" customHeight="1" x14ac:dyDescent="0.35">
      <c r="A21" s="2"/>
      <c r="B21" s="34" t="s">
        <v>21</v>
      </c>
      <c r="C21" s="34"/>
      <c r="D21" s="34"/>
      <c r="F21" s="17"/>
      <c r="G21" s="17"/>
      <c r="H21" s="17"/>
    </row>
    <row r="22" spans="1:9" s="1" customFormat="1" ht="22.5" x14ac:dyDescent="0.35">
      <c r="A22" s="31" t="s">
        <v>6</v>
      </c>
      <c r="B22" s="18">
        <f>B23+B24+B25+B26+B27+B31</f>
        <v>100.01377671865973</v>
      </c>
      <c r="C22" s="18">
        <v>100</v>
      </c>
      <c r="D22" s="18">
        <v>100</v>
      </c>
      <c r="F22" s="19"/>
      <c r="G22" s="19"/>
      <c r="H22" s="19"/>
      <c r="I22" s="19"/>
    </row>
    <row r="23" spans="1:9" ht="24.95" customHeight="1" x14ac:dyDescent="0.35">
      <c r="A23" s="8" t="s">
        <v>7</v>
      </c>
      <c r="B23" s="20">
        <v>3.86</v>
      </c>
      <c r="C23" s="20">
        <f>C7/$C$6*100</f>
        <v>2.4688194870199394</v>
      </c>
      <c r="D23" s="20">
        <f>+D7/$D$6*100</f>
        <v>5.18680144275727</v>
      </c>
      <c r="F23" s="21"/>
      <c r="G23" s="21"/>
      <c r="H23" s="21"/>
      <c r="I23" s="21"/>
    </row>
    <row r="24" spans="1:9" ht="24.95" customHeight="1" x14ac:dyDescent="0.35">
      <c r="A24" s="11" t="s">
        <v>8</v>
      </c>
      <c r="B24" s="20">
        <f t="shared" ref="B24:B36" si="1">B8/$B$6*100</f>
        <v>33.240133954361639</v>
      </c>
      <c r="C24" s="20">
        <f t="shared" ref="C24:C36" si="2">C8/$C$6*100</f>
        <v>31.818764126167842</v>
      </c>
      <c r="D24" s="20">
        <f t="shared" ref="D24:D36" si="3">+D8/$D$6*100</f>
        <v>34.623502694037498</v>
      </c>
      <c r="F24" s="21"/>
      <c r="G24" s="21"/>
      <c r="H24" s="21"/>
      <c r="I24" s="21"/>
    </row>
    <row r="25" spans="1:9" ht="24.95" customHeight="1" x14ac:dyDescent="0.35">
      <c r="A25" s="12" t="s">
        <v>9</v>
      </c>
      <c r="B25" s="20">
        <f t="shared" si="1"/>
        <v>27.249422299248987</v>
      </c>
      <c r="C25" s="20">
        <f t="shared" si="2"/>
        <v>27.841475801359771</v>
      </c>
      <c r="D25" s="20">
        <f t="shared" si="3"/>
        <v>26.67319766665182</v>
      </c>
      <c r="F25" s="21"/>
      <c r="G25" s="21"/>
      <c r="H25" s="21"/>
      <c r="I25" s="21"/>
    </row>
    <row r="26" spans="1:9" ht="24.95" customHeight="1" x14ac:dyDescent="0.35">
      <c r="A26" s="12" t="s">
        <v>10</v>
      </c>
      <c r="B26" s="20">
        <f t="shared" si="1"/>
        <v>16.360214471403815</v>
      </c>
      <c r="C26" s="20">
        <f t="shared" si="2"/>
        <v>18.921515697775501</v>
      </c>
      <c r="D26" s="20">
        <f t="shared" si="3"/>
        <v>13.867391013937747</v>
      </c>
      <c r="F26" s="21"/>
      <c r="G26" s="21"/>
      <c r="H26" s="21"/>
      <c r="I26" s="21"/>
    </row>
    <row r="27" spans="1:9" ht="24.95" customHeight="1" x14ac:dyDescent="0.35">
      <c r="A27" s="2" t="s">
        <v>11</v>
      </c>
      <c r="B27" s="20">
        <f t="shared" si="1"/>
        <v>12.009631354708262</v>
      </c>
      <c r="C27" s="20">
        <f t="shared" si="2"/>
        <v>12.065920591491814</v>
      </c>
      <c r="D27" s="20">
        <v>11.94</v>
      </c>
      <c r="F27" s="21"/>
      <c r="G27" s="21"/>
      <c r="H27" s="21"/>
      <c r="I27" s="22"/>
    </row>
    <row r="28" spans="1:9" ht="24.95" customHeight="1" x14ac:dyDescent="0.35">
      <c r="A28" s="13" t="s">
        <v>12</v>
      </c>
      <c r="B28" s="20">
        <f t="shared" si="1"/>
        <v>10.778632293471983</v>
      </c>
      <c r="C28" s="20">
        <f t="shared" si="2"/>
        <v>10.626080909199052</v>
      </c>
      <c r="D28" s="20">
        <f t="shared" si="3"/>
        <v>10.927105134256578</v>
      </c>
      <c r="F28" s="21"/>
      <c r="G28" s="21"/>
      <c r="H28" s="21"/>
      <c r="I28" s="21"/>
    </row>
    <row r="29" spans="1:9" ht="24.95" customHeight="1" x14ac:dyDescent="0.35">
      <c r="A29" s="13" t="s">
        <v>13</v>
      </c>
      <c r="B29" s="20">
        <f t="shared" si="1"/>
        <v>1.2309990612362796</v>
      </c>
      <c r="C29" s="20">
        <v>1.45</v>
      </c>
      <c r="D29" s="20">
        <f t="shared" si="3"/>
        <v>1.0277419067551319</v>
      </c>
      <c r="F29" s="21"/>
      <c r="G29" s="21"/>
      <c r="H29" s="21"/>
      <c r="I29" s="21"/>
    </row>
    <row r="30" spans="1:9" ht="24.95" customHeight="1" x14ac:dyDescent="0.35">
      <c r="A30" s="14" t="s">
        <v>14</v>
      </c>
      <c r="B30" s="20">
        <f t="shared" si="1"/>
        <v>0</v>
      </c>
      <c r="C30" s="20">
        <f t="shared" si="2"/>
        <v>0</v>
      </c>
      <c r="D30" s="20">
        <f t="shared" si="3"/>
        <v>0</v>
      </c>
      <c r="F30" s="23"/>
      <c r="G30" s="24"/>
      <c r="H30" s="23"/>
      <c r="I30" s="25"/>
    </row>
    <row r="31" spans="1:9" ht="24.95" customHeight="1" x14ac:dyDescent="0.35">
      <c r="A31" s="11" t="s">
        <v>15</v>
      </c>
      <c r="B31" s="20">
        <f t="shared" si="1"/>
        <v>7.2943746389370308</v>
      </c>
      <c r="C31" s="20">
        <f t="shared" si="2"/>
        <v>6.8835042961851336</v>
      </c>
      <c r="D31" s="20">
        <f t="shared" si="3"/>
        <v>7.6942601416039533</v>
      </c>
      <c r="F31" s="21"/>
      <c r="G31" s="21"/>
      <c r="H31" s="21"/>
      <c r="I31" s="22"/>
    </row>
    <row r="32" spans="1:9" ht="24.95" customHeight="1" x14ac:dyDescent="0.35">
      <c r="A32" s="14" t="s">
        <v>16</v>
      </c>
      <c r="B32" s="20">
        <f t="shared" si="1"/>
        <v>3.0358625794338532</v>
      </c>
      <c r="C32" s="20">
        <f t="shared" si="2"/>
        <v>2.1663936751370292</v>
      </c>
      <c r="D32" s="20">
        <f t="shared" si="3"/>
        <v>3.8820857639043505</v>
      </c>
      <c r="F32" s="21"/>
      <c r="G32" s="21"/>
      <c r="H32" s="21"/>
      <c r="I32" s="21"/>
    </row>
    <row r="33" spans="1:11" ht="24.95" customHeight="1" x14ac:dyDescent="0.35">
      <c r="A33" s="14" t="s">
        <v>17</v>
      </c>
      <c r="B33" s="20">
        <f t="shared" si="1"/>
        <v>2.2548382437897168</v>
      </c>
      <c r="C33" s="20">
        <f t="shared" si="2"/>
        <v>2.7671275495731269</v>
      </c>
      <c r="D33" s="20">
        <f t="shared" si="3"/>
        <v>1.7562452687358061</v>
      </c>
      <c r="F33" s="21"/>
      <c r="G33" s="21"/>
      <c r="H33" s="21"/>
      <c r="I33" s="21"/>
    </row>
    <row r="34" spans="1:11" ht="24.95" customHeight="1" x14ac:dyDescent="0.35">
      <c r="A34" s="14" t="s">
        <v>18</v>
      </c>
      <c r="B34" s="20">
        <f t="shared" si="1"/>
        <v>2.0036738157134604</v>
      </c>
      <c r="C34" s="20">
        <f t="shared" si="2"/>
        <v>1.949983071474978</v>
      </c>
      <c r="D34" s="20">
        <v>2.04</v>
      </c>
      <c r="F34" s="21"/>
      <c r="G34" s="21"/>
      <c r="H34" s="21"/>
      <c r="I34" s="21"/>
    </row>
    <row r="35" spans="1:11" ht="24.95" customHeight="1" x14ac:dyDescent="0.35">
      <c r="A35" s="13" t="s">
        <v>19</v>
      </c>
      <c r="B35" s="20">
        <f t="shared" si="1"/>
        <v>0</v>
      </c>
      <c r="C35" s="20">
        <f t="shared" si="2"/>
        <v>0</v>
      </c>
      <c r="D35" s="20">
        <f t="shared" si="3"/>
        <v>0</v>
      </c>
      <c r="F35" s="21"/>
      <c r="G35" s="21"/>
      <c r="H35" s="21"/>
      <c r="I35" s="26"/>
    </row>
    <row r="36" spans="1:11" ht="24.95" customHeight="1" x14ac:dyDescent="0.35">
      <c r="A36" s="27" t="s">
        <v>20</v>
      </c>
      <c r="B36" s="32">
        <f t="shared" si="1"/>
        <v>0</v>
      </c>
      <c r="C36" s="20">
        <f t="shared" si="2"/>
        <v>0</v>
      </c>
      <c r="D36" s="20">
        <f t="shared" si="3"/>
        <v>0</v>
      </c>
      <c r="F36" s="21"/>
      <c r="G36" s="21"/>
      <c r="H36" s="21"/>
      <c r="I36" s="21"/>
      <c r="J36" s="28"/>
      <c r="K36" s="28"/>
    </row>
    <row r="37" spans="1:11" ht="26.25" customHeight="1" x14ac:dyDescent="0.35">
      <c r="A37" s="29" t="s">
        <v>22</v>
      </c>
      <c r="B37" s="35"/>
      <c r="C37" s="36"/>
      <c r="D37" s="36"/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tab02</vt:lpstr>
      <vt:lpstr>'tab02'!Print_Area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dcterms:created xsi:type="dcterms:W3CDTF">2017-01-18T07:30:05Z</dcterms:created>
  <dcterms:modified xsi:type="dcterms:W3CDTF">2017-02-16T07:27:40Z</dcterms:modified>
</cp:coreProperties>
</file>