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 l="1"/>
  <c r="B14" i="1"/>
  <c r="C10" i="1"/>
  <c r="D10" i="1"/>
  <c r="B10" i="1"/>
  <c r="C5" i="1" l="1"/>
  <c r="B5" i="1"/>
  <c r="B33" i="1" s="1"/>
  <c r="D5" i="1"/>
  <c r="D33" i="1" s="1"/>
  <c r="B25" i="1" l="1"/>
  <c r="B23" i="1"/>
  <c r="B30" i="1"/>
  <c r="B29" i="1"/>
  <c r="B24" i="1"/>
  <c r="B31" i="1"/>
  <c r="B21" i="1"/>
  <c r="B26" i="1"/>
  <c r="B32" i="1"/>
  <c r="B22" i="1"/>
  <c r="B27" i="1"/>
  <c r="C29" i="1"/>
  <c r="B20" i="1" l="1"/>
  <c r="C25" i="1"/>
  <c r="D31" i="1"/>
  <c r="D27" i="1"/>
  <c r="D24" i="1"/>
  <c r="D22" i="1"/>
  <c r="D32" i="1"/>
  <c r="D30" i="1"/>
  <c r="D26" i="1"/>
  <c r="D23" i="1"/>
  <c r="D21" i="1"/>
  <c r="D25" i="1"/>
  <c r="D29" i="1"/>
  <c r="C31" i="1"/>
  <c r="C27" i="1"/>
  <c r="C24" i="1"/>
  <c r="C22" i="1"/>
  <c r="C32" i="1"/>
  <c r="C30" i="1"/>
  <c r="C26" i="1"/>
  <c r="C23" i="1"/>
  <c r="C21" i="1"/>
  <c r="C20" i="1" s="1"/>
  <c r="D20" i="1" l="1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<sst xmlns="http://schemas.openxmlformats.org/spreadsheetml/2006/main" count="45" uniqueCount="23">
  <si>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</si>
  <si>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</si>
  <si>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</si>
  <si>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</si>
  <si>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</si>
  <si>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</si>
  <si>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</si>
  <si>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</si>
  <si>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</si>
  <si>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</si>
  <si>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</si>
  <si>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</si>
  <si>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</si>
  <si>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</si>
  <si>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</si>
  <si>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</si>
  <si>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</si>
  <si>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</si>
  <si>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</si>
  <si>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</si>
  <si>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</si>
  <si>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</si>
  <si>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พฤศจิกายน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</si>
</sst>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4" zoomScaleSheetLayoutView="91" workbookViewId="0">
      <selection activeCell="B5" sqref="B5:D18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17.25" style="5" customWidth="1"/>
    <col min="4" max="4" width="16.75" style="5" customWidth="1"/>
    <col min="5" max="16384" width="9" style="5"/>
  </cols>
  <sheetData>
    <row r="1" spans="1:4" ht="21.75" customHeight="1" x14ac:dyDescent="0.2">
      <c r="A1" s="3" t="s">
        <v>22</v>
      </c>
      <c r="B1" s="1"/>
      <c r="C1" s="1"/>
      <c r="D1" s="1"/>
    </row>
    <row r="2" spans="1:4" ht="21.75" customHeight="1" x14ac:dyDescent="0.2">
      <c r="A2" s="3" t="s">
        <v>13</v>
      </c>
      <c r="B2" s="1"/>
      <c r="C2" s="1"/>
      <c r="D2" s="1"/>
    </row>
    <row r="3" spans="1:4" ht="21.75" customHeight="1" x14ac:dyDescent="0.2">
      <c r="A3" s="4" t="s">
        <v>7</v>
      </c>
      <c r="B3" s="6" t="s">
        <v>0</v>
      </c>
      <c r="C3" s="6" t="s">
        <v>1</v>
      </c>
      <c r="D3" s="6" t="s">
        <v>2</v>
      </c>
    </row>
    <row r="4" spans="1:4" ht="21.75" customHeight="1" x14ac:dyDescent="0.2">
      <c r="A4" s="2"/>
      <c r="B4" s="14" t="s">
        <v>3</v>
      </c>
      <c r="C4" s="14"/>
      <c r="D4" s="14"/>
    </row>
    <row r="5" spans="1:4" ht="21.75" customHeight="1" x14ac:dyDescent="0.3">
      <c r="A5" s="2" t="s">
        <v>5</v>
      </c>
      <c r="B5" s="15">
        <f>SUM(B6,B7,B8,B9,B10,B14,B18)</f>
        <v>367345</v>
      </c>
      <c r="C5" s="15">
        <f>SUM(C6,C7,C8,C9,C10,C14,C18)</f>
        <v>175473.98</v>
      </c>
      <c r="D5" s="15">
        <f>SUM(D6,D7,D8,D9,D10,D14,D18)</f>
        <v>191871.00999999998</v>
      </c>
    </row>
    <row r="6" spans="1:4" ht="21.75" customHeight="1" x14ac:dyDescent="0.3">
      <c r="A6" s="7" t="s">
        <v>8</v>
      </c>
      <c r="B6" s="12">
        <v>6202.86</v>
      </c>
      <c r="C6" s="12">
        <v>1385.93</v>
      </c>
      <c r="D6" s="12">
        <v>4816.93</v>
      </c>
    </row>
    <row r="7" spans="1:4" ht="21.75" customHeight="1" x14ac:dyDescent="0.3">
      <c r="A7" s="8" t="s">
        <v>9</v>
      </c>
      <c r="B7" s="12">
        <v>132428.34</v>
      </c>
      <c r="C7" s="12">
        <v>60033.74</v>
      </c>
      <c r="D7" s="12">
        <v>72394.600000000006</v>
      </c>
    </row>
    <row r="8" spans="1:4" ht="21.75" customHeight="1" x14ac:dyDescent="0.3">
      <c r="A8" s="7" t="s">
        <v>6</v>
      </c>
      <c r="B8" s="12">
        <v>99545.61</v>
      </c>
      <c r="C8" s="12">
        <v>49630.3</v>
      </c>
      <c r="D8" s="12">
        <v>49915.31</v>
      </c>
    </row>
    <row r="9" spans="1:4" ht="21.75" customHeight="1" x14ac:dyDescent="0.3">
      <c r="A9" s="9" t="s">
        <v>10</v>
      </c>
      <c r="B9" s="12">
        <v>61579.94</v>
      </c>
      <c r="C9" s="12">
        <v>31565.13</v>
      </c>
      <c r="D9" s="12">
        <v>30014.81</v>
      </c>
    </row>
    <row r="10" spans="1:4" ht="21.75" customHeight="1" x14ac:dyDescent="0.2">
      <c r="A10" s="9" t="s">
        <v>11</v>
      </c>
      <c r="B10" s="16">
        <f>SUM(B11,B12,B13)</f>
        <v>34889.599999999999</v>
      </c>
      <c r="C10" s="16">
        <f t="shared" ref="C10:D10" si="0">SUM(C11,C12,C13)</f>
        <v>18676.13</v>
      </c>
      <c r="D10" s="16">
        <f t="shared" si="0"/>
        <v>16213.47</v>
      </c>
    </row>
    <row r="11" spans="1:4" ht="21.75" customHeight="1" x14ac:dyDescent="0.3">
      <c r="A11" s="9" t="s">
        <v>14</v>
      </c>
      <c r="B11" s="12">
        <v>29054.61</v>
      </c>
      <c r="C11" s="12">
        <v>15902.37</v>
      </c>
      <c r="D11" s="12">
        <v>13152.24</v>
      </c>
    </row>
    <row r="12" spans="1:4" ht="21.75" customHeight="1" x14ac:dyDescent="0.3">
      <c r="A12" s="9" t="s">
        <v>15</v>
      </c>
      <c r="B12" s="12">
        <v>5834.99</v>
      </c>
      <c r="C12" s="12">
        <v>2773.76</v>
      </c>
      <c r="D12" s="12">
        <v>3061.23</v>
      </c>
    </row>
    <row r="13" spans="1:4" ht="21.75" customHeight="1" x14ac:dyDescent="0.3">
      <c r="A13" s="9" t="s">
        <v>16</v>
      </c>
      <c r="B13" s="12" t="s">
        <v>18</v>
      </c>
      <c r="C13" s="12" t="s">
        <v>18</v>
      </c>
      <c r="D13" s="12" t="s">
        <v>18</v>
      </c>
    </row>
    <row r="14" spans="1:4" ht="21.75" customHeight="1" x14ac:dyDescent="0.2">
      <c r="A14" s="9" t="s">
        <v>12</v>
      </c>
      <c r="B14" s="16">
        <f>SUM(B15,B16,B17)</f>
        <v>32378.53</v>
      </c>
      <c r="C14" s="16">
        <f t="shared" ref="C14" si="1">SUM(C15,C16,C17)</f>
        <v>14182.75</v>
      </c>
      <c r="D14" s="16">
        <f>SUM(D15,D16,D17)</f>
        <v>18195.77</v>
      </c>
    </row>
    <row r="15" spans="1:4" ht="21.75" customHeight="1" x14ac:dyDescent="0.3">
      <c r="A15" s="9" t="s">
        <v>19</v>
      </c>
      <c r="B15" s="12">
        <v>13319.96</v>
      </c>
      <c r="C15" s="12">
        <v>5560.39</v>
      </c>
      <c r="D15" s="12">
        <v>7759.57</v>
      </c>
    </row>
    <row r="16" spans="1:4" ht="21.75" customHeight="1" x14ac:dyDescent="0.3">
      <c r="A16" s="9" t="s">
        <v>17</v>
      </c>
      <c r="B16" s="12">
        <v>11229.35</v>
      </c>
      <c r="C16" s="12">
        <v>6286.79</v>
      </c>
      <c r="D16" s="12">
        <v>4942.5600000000004</v>
      </c>
    </row>
    <row r="17" spans="1:4" ht="21.75" customHeight="1" x14ac:dyDescent="0.3">
      <c r="A17" s="9" t="s">
        <v>16</v>
      </c>
      <c r="B17" s="12">
        <v>7829.22</v>
      </c>
      <c r="C17" s="12">
        <v>2335.5700000000002</v>
      </c>
      <c r="D17" s="12">
        <v>5493.64</v>
      </c>
    </row>
    <row r="18" spans="1:4" ht="21.75" customHeight="1" x14ac:dyDescent="0.3">
      <c r="A18" s="9" t="s">
        <v>20</v>
      </c>
      <c r="B18" s="12">
        <v>320.12</v>
      </c>
      <c r="C18" s="12" t="s">
        <v>18</v>
      </c>
      <c r="D18" s="12">
        <v>320.12</v>
      </c>
    </row>
    <row r="19" spans="1:4" ht="21.75" customHeight="1" x14ac:dyDescent="0.2">
      <c r="A19" s="9"/>
      <c r="B19" s="13" t="s">
        <v>4</v>
      </c>
      <c r="C19" s="13"/>
      <c r="D19" s="13"/>
    </row>
    <row r="20" spans="1:4" ht="21.75" customHeight="1" x14ac:dyDescent="0.2">
      <c r="A20" s="2" t="s">
        <v>5</v>
      </c>
      <c r="B20" s="17">
        <f>SUM(B21,B22,B23,B24,B25,B29,B33)</f>
        <v>100.00000000000003</v>
      </c>
      <c r="C20" s="17">
        <f>SUM(C21,C22,C23,C24,C25,C29,C33)</f>
        <v>100</v>
      </c>
      <c r="D20" s="17">
        <f>SUM(D21,D22,D23,D24,D25,D29,D33)</f>
        <v>100.00000000000003</v>
      </c>
    </row>
    <row r="21" spans="1:4" ht="21.75" customHeight="1" x14ac:dyDescent="0.2">
      <c r="A21" s="7" t="s">
        <v>8</v>
      </c>
      <c r="B21" s="18">
        <f>(B6*100)/B5</f>
        <v>1.6885652452054607</v>
      </c>
      <c r="C21" s="18">
        <f t="shared" ref="C21:D21" si="2">(C6*100)/C5</f>
        <v>0.78982080420128387</v>
      </c>
      <c r="D21" s="18">
        <f t="shared" si="2"/>
        <v>2.5105043226696937</v>
      </c>
    </row>
    <row r="22" spans="1:4" ht="21.75" customHeight="1" x14ac:dyDescent="0.2">
      <c r="A22" s="8" t="s">
        <v>9</v>
      </c>
      <c r="B22" s="18">
        <f>(B7*100)/B5</f>
        <v>36.050127264560565</v>
      </c>
      <c r="C22" s="18">
        <f t="shared" ref="C22:D22" si="3">(C7*100)/C5</f>
        <v>34.212331651678497</v>
      </c>
      <c r="D22" s="18">
        <f t="shared" si="3"/>
        <v>37.730869295992143</v>
      </c>
    </row>
    <row r="23" spans="1:4" ht="21.75" customHeight="1" x14ac:dyDescent="0.2">
      <c r="A23" s="7" t="s">
        <v>6</v>
      </c>
      <c r="B23" s="18">
        <f>(B8*100)/B5</f>
        <v>27.098670187425988</v>
      </c>
      <c r="C23" s="18">
        <f t="shared" ref="C23:D23" si="4">(C8*100)/C5</f>
        <v>28.283566600586592</v>
      </c>
      <c r="D23" s="18">
        <f t="shared" si="4"/>
        <v>26.015034788215274</v>
      </c>
    </row>
    <row r="24" spans="1:4" ht="21.75" customHeight="1" x14ac:dyDescent="0.2">
      <c r="A24" s="9" t="s">
        <v>10</v>
      </c>
      <c r="B24" s="18">
        <f>(B9*100)/B5</f>
        <v>16.763516585226423</v>
      </c>
      <c r="C24" s="18">
        <f t="shared" ref="C24:D24" si="5">(C9*100)/C5</f>
        <v>17.988496072181185</v>
      </c>
      <c r="D24" s="18">
        <f t="shared" si="5"/>
        <v>15.643223017380272</v>
      </c>
    </row>
    <row r="25" spans="1:4" ht="21.75" customHeight="1" x14ac:dyDescent="0.2">
      <c r="A25" s="9" t="s">
        <v>11</v>
      </c>
      <c r="B25" s="18">
        <f>(B10*100)/B5</f>
        <v>9.4977745715880175</v>
      </c>
      <c r="C25" s="18">
        <f t="shared" ref="C25:D25" si="6">(C10*100)/C5</f>
        <v>10.643247505983508</v>
      </c>
      <c r="D25" s="18">
        <f t="shared" si="6"/>
        <v>8.4501926580779454</v>
      </c>
    </row>
    <row r="26" spans="1:4" ht="21.75" customHeight="1" x14ac:dyDescent="0.2">
      <c r="A26" s="9" t="s">
        <v>14</v>
      </c>
      <c r="B26" s="18">
        <f>(B11*100)/B5</f>
        <v>7.9093522438035091</v>
      </c>
      <c r="C26" s="18">
        <f t="shared" ref="C26:D26" si="7">(C11*100)/C5</f>
        <v>9.0625231159628328</v>
      </c>
      <c r="D26" s="18">
        <f t="shared" si="7"/>
        <v>6.8547301648122883</v>
      </c>
    </row>
    <row r="27" spans="1:4" ht="21.75" customHeight="1" x14ac:dyDescent="0.2">
      <c r="A27" s="9" t="s">
        <v>15</v>
      </c>
      <c r="B27" s="18">
        <f>(B12*100)/B5</f>
        <v>1.5884223277845078</v>
      </c>
      <c r="C27" s="18">
        <f t="shared" ref="C27:D27" si="8">(C12*100)/C5</f>
        <v>1.5807243900206742</v>
      </c>
      <c r="D27" s="18">
        <f t="shared" si="8"/>
        <v>1.5954624932656583</v>
      </c>
    </row>
    <row r="28" spans="1:4" ht="21.75" customHeight="1" x14ac:dyDescent="0.2">
      <c r="A28" s="9" t="s">
        <v>16</v>
      </c>
      <c r="B28" s="18" t="s">
        <v>18</v>
      </c>
      <c r="C28" s="18" t="s">
        <v>18</v>
      </c>
      <c r="D28" s="18" t="s">
        <v>18</v>
      </c>
    </row>
    <row r="29" spans="1:4" ht="21.75" customHeight="1" x14ac:dyDescent="0.2">
      <c r="A29" s="9" t="s">
        <v>12</v>
      </c>
      <c r="B29" s="18">
        <f>(B14*100)/B5</f>
        <v>8.8142019082878491</v>
      </c>
      <c r="C29" s="18">
        <f t="shared" ref="C29:D29" si="9">(C14*100)/C5</f>
        <v>8.0825373653689283</v>
      </c>
      <c r="D29" s="18">
        <f t="shared" si="9"/>
        <v>9.4833346632198374</v>
      </c>
    </row>
    <row r="30" spans="1:4" ht="21.75" customHeight="1" x14ac:dyDescent="0.2">
      <c r="A30" s="9" t="s">
        <v>19</v>
      </c>
      <c r="B30" s="18">
        <f>(B15*100)/B5</f>
        <v>3.6260082483768663</v>
      </c>
      <c r="C30" s="18">
        <f t="shared" ref="C30:D30" si="10">(C15*100)/C5</f>
        <v>3.1687832007913652</v>
      </c>
      <c r="D30" s="18">
        <f t="shared" si="10"/>
        <v>4.0441596674766034</v>
      </c>
    </row>
    <row r="31" spans="1:4" ht="21.75" customHeight="1" x14ac:dyDescent="0.2">
      <c r="A31" s="9" t="s">
        <v>17</v>
      </c>
      <c r="B31" s="18">
        <f>(B16*100)/B5</f>
        <v>3.0568947447222636</v>
      </c>
      <c r="C31" s="18">
        <f t="shared" ref="C31:D31" si="11">(C16*100)/C5</f>
        <v>3.5827477099453717</v>
      </c>
      <c r="D31" s="18">
        <f t="shared" si="11"/>
        <v>2.5759806028018515</v>
      </c>
    </row>
    <row r="32" spans="1:4" ht="21.75" customHeight="1" x14ac:dyDescent="0.2">
      <c r="A32" s="9" t="s">
        <v>16</v>
      </c>
      <c r="B32" s="19">
        <f>(B17*100)/B5</f>
        <v>2.1312989151887192</v>
      </c>
      <c r="C32" s="19">
        <f t="shared" ref="C32:D32" si="12">(C17*100)/C5</f>
        <v>1.3310064546321911</v>
      </c>
      <c r="D32" s="19">
        <f t="shared" si="12"/>
        <v>2.863194392941383</v>
      </c>
    </row>
    <row r="33" spans="1:4" ht="21.75" customHeight="1" x14ac:dyDescent="0.2">
      <c r="A33" s="10" t="s">
        <v>20</v>
      </c>
      <c r="B33" s="20">
        <f>(B18*100)/B5</f>
        <v>8.7144237705698999E-2</v>
      </c>
      <c r="C33" s="20" t="s">
        <v>18</v>
      </c>
      <c r="D33" s="20">
        <f>(D18*100)/D5</f>
        <v>0.16684125444484815</v>
      </c>
    </row>
    <row r="34" spans="1:4" ht="21.75" customHeight="1" x14ac:dyDescent="0.3">
      <c r="A34" s="11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2016-02-26T01:57:43Z</dcterms:modified>
</cp:coreProperties>
</file>