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12.2" sheetId="1" r:id="rId1"/>
  </sheets>
  <calcPr calcId="144525"/>
</workbook>
</file>

<file path=xl/calcChain.xml><?xml version="1.0" encoding="utf-8"?>
<calcChain xmlns="http://schemas.openxmlformats.org/spreadsheetml/2006/main">
  <c r="E10" i="1" l="1"/>
  <c r="F10" i="1"/>
  <c r="G10" i="1"/>
  <c r="H10" i="1"/>
  <c r="N10" i="1" s="1"/>
  <c r="I10" i="1"/>
  <c r="J10" i="1"/>
  <c r="K10" i="1"/>
  <c r="L10" i="1"/>
  <c r="M10" i="1"/>
  <c r="K11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K16" i="1"/>
  <c r="L16" i="1"/>
  <c r="N16" i="1"/>
  <c r="N17" i="1"/>
  <c r="L18" i="1"/>
  <c r="L19" i="1"/>
</calcChain>
</file>

<file path=xl/comments1.xml><?xml version="1.0" encoding="utf-8"?>
<comments xmlns="http://schemas.openxmlformats.org/spreadsheetml/2006/main">
  <authors>
    <author>DELL</author>
  </authors>
  <commentList>
    <comment ref="K10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=SUM(G10-E10)/E10*100</t>
        </r>
      </text>
    </comment>
    <comment ref="L10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=SUM(H10-F10)/F10*100</t>
        </r>
      </text>
    </comment>
  </commentList>
</comments>
</file>

<file path=xl/sharedStrings.xml><?xml version="1.0" encoding="utf-8"?>
<sst xmlns="http://schemas.openxmlformats.org/spreadsheetml/2006/main" count="56" uniqueCount="32">
  <si>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</si>
  <si>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</si>
  <si>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-</t>
  </si>
  <si>
    <t xml:space="preserve"> 1,000 ขึ้นไป</t>
  </si>
  <si>
    <t>500 - 999</t>
  </si>
  <si>
    <t xml:space="preserve">        -</t>
  </si>
  <si>
    <t>300 - 499</t>
  </si>
  <si>
    <t>100 - 299</t>
  </si>
  <si>
    <t>50 - 99</t>
  </si>
  <si>
    <t>20 - 49</t>
  </si>
  <si>
    <t>10 - 19</t>
  </si>
  <si>
    <t>5 - 9</t>
  </si>
  <si>
    <t>1 - 4</t>
  </si>
  <si>
    <t>รวมยอด (Total)</t>
  </si>
  <si>
    <t>Emp.</t>
  </si>
  <si>
    <t>Est.</t>
  </si>
  <si>
    <t>ลูกจ้าง</t>
  </si>
  <si>
    <t>สปก.</t>
  </si>
  <si>
    <t>(person)</t>
  </si>
  <si>
    <t>2558 (2015)</t>
  </si>
  <si>
    <t>2557 (2014)</t>
  </si>
  <si>
    <t xml:space="preserve">Size of Establishments </t>
  </si>
  <si>
    <t>Percentage change  (%)</t>
  </si>
  <si>
    <t xml:space="preserve">ขนาดของสถานประกอบการ (คน)   </t>
  </si>
  <si>
    <t>อัตราการเปลี่ยนแปลง</t>
  </si>
  <si>
    <t xml:space="preserve">                2558               (2015)</t>
  </si>
  <si>
    <t xml:space="preserve">                2557               (2014)</t>
  </si>
  <si>
    <t xml:space="preserve">              2556              (2013)</t>
  </si>
  <si>
    <t>Establishment and Employee by Size of Establishment: 2013 - 2015</t>
  </si>
  <si>
    <t>Table</t>
  </si>
  <si>
    <t>สถานประกอบการ และลูกจ้าง จำแนกตามขนาดของสถานประกอบการ พ.ศ. 2556 - 2558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</si>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</sst>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#,##0\ \ __"/>
  </numFmts>
  <fonts count="13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name val="AngsanaUPC"/>
      <family val="1"/>
      <charset val="222"/>
    </font>
    <font>
      <sz val="14"/>
      <name val="AngsanaUPC"/>
      <family val="1"/>
    </font>
    <font>
      <sz val="16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0" fillId="0" borderId="0"/>
    <xf numFmtId="0" fontId="12" fillId="0" borderId="0"/>
    <xf numFmtId="0" fontId="12" fillId="0" borderId="0"/>
    <xf numFmtId="0" fontId="1" fillId="0" borderId="0"/>
    <xf numFmtId="0" fontId="10" fillId="0" borderId="0"/>
  </cellStyleXfs>
  <cellXfs count="61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 applyAlignment="1"/>
    <xf numFmtId="187" fontId="4" fillId="0" borderId="4" xfId="0" applyNumberFormat="1" applyFont="1" applyBorder="1" applyAlignment="1">
      <alignment horizontal="right" indent="2"/>
    </xf>
    <xf numFmtId="187" fontId="4" fillId="0" borderId="5" xfId="0" applyNumberFormat="1" applyFont="1" applyBorder="1" applyAlignment="1">
      <alignment horizontal="right" indent="2"/>
    </xf>
    <xf numFmtId="187" fontId="5" fillId="0" borderId="5" xfId="0" applyNumberFormat="1" applyFont="1" applyBorder="1" applyAlignment="1">
      <alignment horizontal="right" indent="2"/>
    </xf>
    <xf numFmtId="188" fontId="4" fillId="0" borderId="5" xfId="0" applyNumberFormat="1" applyFont="1" applyBorder="1" applyAlignment="1"/>
    <xf numFmtId="3" fontId="4" fillId="0" borderId="5" xfId="0" applyNumberFormat="1" applyFont="1" applyBorder="1" applyAlignment="1">
      <alignment horizontal="right" indent="2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188" fontId="4" fillId="0" borderId="5" xfId="0" quotePrefix="1" applyNumberFormat="1" applyFont="1" applyBorder="1" applyAlignment="1"/>
    <xf numFmtId="3" fontId="4" fillId="0" borderId="5" xfId="0" quotePrefix="1" applyNumberFormat="1" applyFont="1" applyBorder="1" applyAlignment="1">
      <alignment horizontal="right" indent="2"/>
    </xf>
    <xf numFmtId="3" fontId="4" fillId="0" borderId="5" xfId="0" quotePrefix="1" applyNumberFormat="1" applyFont="1" applyBorder="1" applyAlignment="1">
      <alignment horizontal="left" indent="2"/>
    </xf>
    <xf numFmtId="0" fontId="6" fillId="0" borderId="0" xfId="0" applyFont="1" applyBorder="1" applyAlignment="1"/>
    <xf numFmtId="16" fontId="2" fillId="0" borderId="6" xfId="0" quotePrefix="1" applyNumberFormat="1" applyFont="1" applyBorder="1" applyAlignment="1">
      <alignment horizontal="center"/>
    </xf>
    <xf numFmtId="16" fontId="2" fillId="0" borderId="0" xfId="0" quotePrefix="1" applyNumberFormat="1" applyFont="1" applyBorder="1" applyAlignment="1">
      <alignment horizontal="center"/>
    </xf>
    <xf numFmtId="0" fontId="6" fillId="0" borderId="0" xfId="0" applyFont="1" applyBorder="1"/>
    <xf numFmtId="187" fontId="5" fillId="0" borderId="4" xfId="0" applyNumberFormat="1" applyFont="1" applyBorder="1" applyAlignment="1">
      <alignment horizontal="right" indent="2"/>
    </xf>
    <xf numFmtId="188" fontId="5" fillId="0" borderId="5" xfId="0" applyNumberFormat="1" applyFont="1" applyBorder="1" applyAlignment="1"/>
    <xf numFmtId="3" fontId="5" fillId="0" borderId="5" xfId="0" applyNumberFormat="1" applyFont="1" applyBorder="1" applyAlignment="1">
      <alignment horizontal="right" indent="2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/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9">
    <cellStyle name="Comma 2" xfId="1"/>
    <cellStyle name="Comma 3" xfId="2"/>
    <cellStyle name="Normal" xfId="0" builtinId="0"/>
    <cellStyle name="Normal 2" xfId="3"/>
    <cellStyle name="Normal 2 2" xfId="4"/>
    <cellStyle name="Normal 3" xfId="5"/>
    <cellStyle name="Normal 4" xfId="6"/>
    <cellStyle name="Normal 5" xfId="7"/>
    <cellStyle name="ปกติ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23"/>
  <sheetViews>
    <sheetView tabSelected="1" zoomScaleNormal="100" zoomScaleSheetLayoutView="100" workbookViewId="0">
      <selection activeCell="R18" sqref="R18:R19"/>
    </sheetView>
  </sheetViews>
  <sheetFormatPr defaultRowHeight="21.95" customHeight="1" x14ac:dyDescent="0.3"/>
  <cols>
    <col min="1" max="1" width="1.7109375" style="2" customWidth="1"/>
    <col min="2" max="2" width="4.42578125" style="2" customWidth="1"/>
    <col min="3" max="3" width="5.42578125" style="2" customWidth="1"/>
    <col min="4" max="4" width="14.85546875" style="2" customWidth="1"/>
    <col min="5" max="13" width="11.140625" style="2" customWidth="1"/>
    <col min="14" max="14" width="14.140625" style="2" customWidth="1"/>
    <col min="15" max="16384" width="9.140625" style="1"/>
  </cols>
  <sheetData>
    <row r="1" spans="1:14" s="57" customFormat="1" ht="24" customHeight="1" x14ac:dyDescent="0.3">
      <c r="A1" s="60" t="s">
        <v>31</v>
      </c>
      <c r="B1" s="60"/>
      <c r="C1" s="59">
        <v>12.2</v>
      </c>
      <c r="D1" s="58" t="s">
        <v>30</v>
      </c>
      <c r="E1" s="58"/>
      <c r="F1" s="58"/>
      <c r="G1" s="58"/>
      <c r="H1" s="58"/>
      <c r="I1" s="58"/>
      <c r="J1" s="58"/>
    </row>
    <row r="2" spans="1:14" s="57" customFormat="1" ht="24" customHeight="1" x14ac:dyDescent="0.3">
      <c r="A2" s="60" t="s">
        <v>29</v>
      </c>
      <c r="B2" s="60"/>
      <c r="C2" s="59">
        <v>12.2</v>
      </c>
      <c r="D2" s="58" t="s">
        <v>28</v>
      </c>
      <c r="E2" s="58"/>
      <c r="F2" s="58"/>
      <c r="G2" s="58"/>
      <c r="H2" s="58"/>
      <c r="I2" s="58"/>
      <c r="J2" s="58"/>
    </row>
    <row r="3" spans="1:14" ht="5.0999999999999996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2" customFormat="1" ht="24" customHeight="1" x14ac:dyDescent="0.3">
      <c r="A4" s="56"/>
      <c r="B4" s="55"/>
      <c r="C4" s="55"/>
      <c r="D4" s="54"/>
      <c r="E4" s="53" t="s">
        <v>27</v>
      </c>
      <c r="F4" s="52"/>
      <c r="G4" s="53" t="s">
        <v>26</v>
      </c>
      <c r="H4" s="52"/>
      <c r="I4" s="53" t="s">
        <v>25</v>
      </c>
      <c r="J4" s="52"/>
      <c r="K4" s="51" t="s">
        <v>24</v>
      </c>
      <c r="L4" s="50"/>
      <c r="M4" s="50"/>
      <c r="N4" s="50"/>
    </row>
    <row r="5" spans="1:14" s="2" customFormat="1" ht="24" customHeight="1" x14ac:dyDescent="0.3">
      <c r="A5" s="41" t="s">
        <v>23</v>
      </c>
      <c r="B5" s="41"/>
      <c r="C5" s="41"/>
      <c r="D5" s="40"/>
      <c r="E5" s="49"/>
      <c r="F5" s="48"/>
      <c r="G5" s="49"/>
      <c r="H5" s="48"/>
      <c r="I5" s="49"/>
      <c r="J5" s="48"/>
      <c r="K5" s="46" t="s">
        <v>22</v>
      </c>
      <c r="L5" s="47"/>
      <c r="M5" s="47"/>
      <c r="N5" s="47"/>
    </row>
    <row r="6" spans="1:14" s="2" customFormat="1" ht="24" customHeight="1" x14ac:dyDescent="0.3">
      <c r="A6" s="41" t="s">
        <v>21</v>
      </c>
      <c r="B6" s="41"/>
      <c r="C6" s="41"/>
      <c r="D6" s="40"/>
      <c r="E6" s="46"/>
      <c r="F6" s="45"/>
      <c r="G6" s="46"/>
      <c r="H6" s="45"/>
      <c r="I6" s="46"/>
      <c r="J6" s="45"/>
      <c r="K6" s="43" t="s">
        <v>20</v>
      </c>
      <c r="L6" s="44"/>
      <c r="M6" s="43" t="s">
        <v>19</v>
      </c>
      <c r="N6" s="42"/>
    </row>
    <row r="7" spans="1:14" s="2" customFormat="1" ht="24" customHeight="1" x14ac:dyDescent="0.3">
      <c r="A7" s="41" t="s">
        <v>18</v>
      </c>
      <c r="B7" s="41"/>
      <c r="C7" s="41"/>
      <c r="D7" s="40"/>
      <c r="E7" s="39" t="s">
        <v>17</v>
      </c>
      <c r="F7" s="39" t="s">
        <v>16</v>
      </c>
      <c r="G7" s="39" t="s">
        <v>17</v>
      </c>
      <c r="H7" s="39" t="s">
        <v>16</v>
      </c>
      <c r="I7" s="39" t="s">
        <v>17</v>
      </c>
      <c r="J7" s="39" t="s">
        <v>16</v>
      </c>
      <c r="K7" s="39" t="s">
        <v>17</v>
      </c>
      <c r="L7" s="39" t="s">
        <v>16</v>
      </c>
      <c r="M7" s="39" t="s">
        <v>17</v>
      </c>
      <c r="N7" s="38" t="s">
        <v>16</v>
      </c>
    </row>
    <row r="8" spans="1:14" s="2" customFormat="1" ht="24" customHeight="1" x14ac:dyDescent="0.3">
      <c r="A8" s="37"/>
      <c r="B8" s="37"/>
      <c r="C8" s="37"/>
      <c r="D8" s="36"/>
      <c r="E8" s="35" t="s">
        <v>15</v>
      </c>
      <c r="F8" s="35" t="s">
        <v>14</v>
      </c>
      <c r="G8" s="35" t="s">
        <v>15</v>
      </c>
      <c r="H8" s="35" t="s">
        <v>14</v>
      </c>
      <c r="I8" s="35" t="s">
        <v>15</v>
      </c>
      <c r="J8" s="35" t="s">
        <v>14</v>
      </c>
      <c r="K8" s="35" t="s">
        <v>15</v>
      </c>
      <c r="L8" s="35" t="s">
        <v>14</v>
      </c>
      <c r="M8" s="35" t="s">
        <v>15</v>
      </c>
      <c r="N8" s="34" t="s">
        <v>14</v>
      </c>
    </row>
    <row r="9" spans="1:14" s="2" customFormat="1" ht="5.0999999999999996" customHeight="1" x14ac:dyDescent="0.3">
      <c r="A9" s="33"/>
      <c r="B9" s="33"/>
      <c r="C9" s="33"/>
      <c r="D9" s="32"/>
      <c r="E9" s="31"/>
      <c r="F9" s="31"/>
      <c r="G9" s="31"/>
      <c r="H9" s="31"/>
      <c r="I9" s="31"/>
      <c r="J9" s="31"/>
      <c r="K9" s="30"/>
      <c r="L9" s="31"/>
      <c r="M9" s="30"/>
      <c r="N9" s="30"/>
    </row>
    <row r="10" spans="1:14" s="24" customFormat="1" ht="24" customHeight="1" x14ac:dyDescent="0.3">
      <c r="A10" s="29" t="s">
        <v>13</v>
      </c>
      <c r="B10" s="29"/>
      <c r="C10" s="29"/>
      <c r="D10" s="28"/>
      <c r="E10" s="27">
        <f>SUM(E11:E19)</f>
        <v>733</v>
      </c>
      <c r="F10" s="26">
        <f>SUM(F11:F19)</f>
        <v>7256</v>
      </c>
      <c r="G10" s="27">
        <f>SUM(G11:G19)</f>
        <v>721</v>
      </c>
      <c r="H10" s="26">
        <f>SUM(H11:H19)</f>
        <v>8531</v>
      </c>
      <c r="I10" s="27">
        <f>SUM(I11:I19)</f>
        <v>738</v>
      </c>
      <c r="J10" s="26">
        <f>SUM(J11:J19)</f>
        <v>8780</v>
      </c>
      <c r="K10" s="11">
        <f>SUM(G10-E10)/E10*100</f>
        <v>-1.6371077762619373</v>
      </c>
      <c r="L10" s="11">
        <f>SUM(H10-F10)/F10*100</f>
        <v>17.571664829106943</v>
      </c>
      <c r="M10" s="11">
        <f>SUM(I10-G10)/G10*100</f>
        <v>2.3578363384188625</v>
      </c>
      <c r="N10" s="25">
        <f>SUM(J10-H10)/H10*100</f>
        <v>2.9187668503106319</v>
      </c>
    </row>
    <row r="11" spans="1:14" s="21" customFormat="1" ht="24" customHeight="1" x14ac:dyDescent="0.3">
      <c r="A11" s="23" t="s">
        <v>12</v>
      </c>
      <c r="B11" s="23"/>
      <c r="C11" s="23"/>
      <c r="D11" s="22"/>
      <c r="E11" s="13">
        <v>457</v>
      </c>
      <c r="F11" s="12">
        <v>989</v>
      </c>
      <c r="G11" s="13">
        <v>414</v>
      </c>
      <c r="H11" s="12">
        <v>914</v>
      </c>
      <c r="I11" s="13">
        <v>416</v>
      </c>
      <c r="J11" s="12">
        <v>907</v>
      </c>
      <c r="K11" s="10">
        <f>SUM(G11-E11)/E11*100</f>
        <v>-9.4091903719912473</v>
      </c>
      <c r="L11" s="10">
        <f>SUM(H11-F11)/F11*100</f>
        <v>-7.5834175935288171</v>
      </c>
      <c r="M11" s="10">
        <f>SUM(I11-G11)/G11*100</f>
        <v>0.48309178743961351</v>
      </c>
      <c r="N11" s="9">
        <f>SUM(J11-H11)/H11*100</f>
        <v>-0.76586433260393871</v>
      </c>
    </row>
    <row r="12" spans="1:14" s="21" customFormat="1" ht="24" customHeight="1" x14ac:dyDescent="0.3">
      <c r="A12" s="17" t="s">
        <v>11</v>
      </c>
      <c r="B12" s="17"/>
      <c r="C12" s="17"/>
      <c r="D12" s="16"/>
      <c r="E12" s="13">
        <v>173</v>
      </c>
      <c r="F12" s="12">
        <v>1158</v>
      </c>
      <c r="G12" s="13">
        <v>169</v>
      </c>
      <c r="H12" s="12">
        <v>1121</v>
      </c>
      <c r="I12" s="13">
        <v>177</v>
      </c>
      <c r="J12" s="12">
        <v>1180</v>
      </c>
      <c r="K12" s="10">
        <f>SUM(G12-E12)/E12*100</f>
        <v>-2.3121387283236992</v>
      </c>
      <c r="L12" s="10">
        <f>SUM(H12-F12)/F12*100</f>
        <v>-3.1951640759930915</v>
      </c>
      <c r="M12" s="10">
        <f>SUM(I12-G12)/G12*100</f>
        <v>4.7337278106508878</v>
      </c>
      <c r="N12" s="9">
        <f>SUM(J12-H12)/H12*100</f>
        <v>5.2631578947368416</v>
      </c>
    </row>
    <row r="13" spans="1:14" s="8" customFormat="1" ht="24" customHeight="1" x14ac:dyDescent="0.3">
      <c r="A13" s="17" t="s">
        <v>10</v>
      </c>
      <c r="B13" s="17"/>
      <c r="C13" s="17"/>
      <c r="D13" s="16"/>
      <c r="E13" s="13">
        <v>52</v>
      </c>
      <c r="F13" s="12">
        <v>688</v>
      </c>
      <c r="G13" s="13">
        <v>69</v>
      </c>
      <c r="H13" s="12">
        <v>928</v>
      </c>
      <c r="I13" s="13">
        <v>71</v>
      </c>
      <c r="J13" s="12">
        <v>934</v>
      </c>
      <c r="K13" s="10">
        <f>SUM(G13-E13)/E13*100</f>
        <v>32.692307692307693</v>
      </c>
      <c r="L13" s="10">
        <f>SUM(H13-F13)/F13*100</f>
        <v>34.883720930232556</v>
      </c>
      <c r="M13" s="10">
        <f>SUM(I13-G13)/G13*100</f>
        <v>2.8985507246376812</v>
      </c>
      <c r="N13" s="9">
        <f>SUM(J13-H13)/H13*100</f>
        <v>0.64655172413793105</v>
      </c>
    </row>
    <row r="14" spans="1:14" s="8" customFormat="1" ht="24" customHeight="1" x14ac:dyDescent="0.3">
      <c r="A14" s="17" t="s">
        <v>9</v>
      </c>
      <c r="B14" s="17"/>
      <c r="C14" s="17"/>
      <c r="D14" s="16"/>
      <c r="E14" s="13">
        <v>34</v>
      </c>
      <c r="F14" s="12">
        <v>1058</v>
      </c>
      <c r="G14" s="13">
        <v>50</v>
      </c>
      <c r="H14" s="12">
        <v>1574</v>
      </c>
      <c r="I14" s="13">
        <v>54</v>
      </c>
      <c r="J14" s="12">
        <v>1667</v>
      </c>
      <c r="K14" s="10">
        <f>SUM(G14-E14)/E14*100</f>
        <v>47.058823529411761</v>
      </c>
      <c r="L14" s="10">
        <f>SUM(H14-F14)/F14*100</f>
        <v>48.771266540642721</v>
      </c>
      <c r="M14" s="10">
        <f>SUM(I14-G14)/G14*100</f>
        <v>8</v>
      </c>
      <c r="N14" s="9">
        <f>SUM(J14-H14)/H14*100</f>
        <v>5.9085133418043201</v>
      </c>
    </row>
    <row r="15" spans="1:14" s="8" customFormat="1" ht="24" customHeight="1" x14ac:dyDescent="0.3">
      <c r="A15" s="17" t="s">
        <v>8</v>
      </c>
      <c r="B15" s="17"/>
      <c r="C15" s="17"/>
      <c r="D15" s="16"/>
      <c r="E15" s="13">
        <v>13</v>
      </c>
      <c r="F15" s="12">
        <v>897</v>
      </c>
      <c r="G15" s="13">
        <v>11</v>
      </c>
      <c r="H15" s="12">
        <v>812</v>
      </c>
      <c r="I15" s="13">
        <v>12</v>
      </c>
      <c r="J15" s="12">
        <v>901</v>
      </c>
      <c r="K15" s="10">
        <f>SUM(G15-E15)/E15*100</f>
        <v>-15.384615384615385</v>
      </c>
      <c r="L15" s="10">
        <f>SUM(H15-F15)/F15*100</f>
        <v>-9.4760312151616493</v>
      </c>
      <c r="M15" s="10">
        <f>SUM(I15-G15)/G15*100</f>
        <v>9.0909090909090917</v>
      </c>
      <c r="N15" s="9">
        <f>SUM(J15-H15)/H15*100</f>
        <v>10.960591133004927</v>
      </c>
    </row>
    <row r="16" spans="1:14" s="8" customFormat="1" ht="24" customHeight="1" x14ac:dyDescent="0.3">
      <c r="A16" s="17" t="s">
        <v>7</v>
      </c>
      <c r="B16" s="17"/>
      <c r="C16" s="17"/>
      <c r="D16" s="16"/>
      <c r="E16" s="13">
        <v>2</v>
      </c>
      <c r="F16" s="12">
        <v>399</v>
      </c>
      <c r="G16" s="13">
        <v>5</v>
      </c>
      <c r="H16" s="12">
        <v>644</v>
      </c>
      <c r="I16" s="13">
        <v>5</v>
      </c>
      <c r="J16" s="12">
        <v>613</v>
      </c>
      <c r="K16" s="10">
        <f>SUM(G16-E16)/E16*100</f>
        <v>150</v>
      </c>
      <c r="L16" s="10">
        <f>SUM(H16-F16)/F16*100</f>
        <v>61.403508771929829</v>
      </c>
      <c r="M16" s="10" t="s">
        <v>2</v>
      </c>
      <c r="N16" s="9">
        <f>SUM(J16-H16)/H16*100</f>
        <v>-4.8136645962732922</v>
      </c>
    </row>
    <row r="17" spans="1:14" s="8" customFormat="1" ht="24" customHeight="1" x14ac:dyDescent="0.3">
      <c r="A17" s="17" t="s">
        <v>6</v>
      </c>
      <c r="B17" s="17"/>
      <c r="C17" s="17"/>
      <c r="D17" s="16"/>
      <c r="E17" s="19" t="s">
        <v>2</v>
      </c>
      <c r="F17" s="20" t="s">
        <v>5</v>
      </c>
      <c r="G17" s="19">
        <v>1</v>
      </c>
      <c r="H17" s="18">
        <v>428</v>
      </c>
      <c r="I17" s="19">
        <v>1</v>
      </c>
      <c r="J17" s="18">
        <v>468</v>
      </c>
      <c r="K17" s="10">
        <v>100</v>
      </c>
      <c r="L17" s="10">
        <v>100</v>
      </c>
      <c r="M17" s="10" t="s">
        <v>2</v>
      </c>
      <c r="N17" s="9">
        <f>SUM(J17-H17)/H17*100</f>
        <v>9.3457943925233646</v>
      </c>
    </row>
    <row r="18" spans="1:14" s="8" customFormat="1" ht="24" customHeight="1" x14ac:dyDescent="0.3">
      <c r="A18" s="17" t="s">
        <v>4</v>
      </c>
      <c r="B18" s="17"/>
      <c r="C18" s="17"/>
      <c r="D18" s="16"/>
      <c r="E18" s="13">
        <v>1</v>
      </c>
      <c r="F18" s="12">
        <v>811</v>
      </c>
      <c r="G18" s="13">
        <v>1</v>
      </c>
      <c r="H18" s="12">
        <v>812</v>
      </c>
      <c r="I18" s="13">
        <v>1</v>
      </c>
      <c r="J18" s="12">
        <v>812</v>
      </c>
      <c r="K18" s="11" t="s">
        <v>2</v>
      </c>
      <c r="L18" s="10">
        <f>SUM(H18-F18)/F18*100</f>
        <v>0.12330456226880394</v>
      </c>
      <c r="M18" s="10" t="s">
        <v>2</v>
      </c>
      <c r="N18" s="9" t="s">
        <v>2</v>
      </c>
    </row>
    <row r="19" spans="1:14" s="8" customFormat="1" ht="24" customHeight="1" x14ac:dyDescent="0.3">
      <c r="A19" s="15" t="s">
        <v>3</v>
      </c>
      <c r="B19" s="15"/>
      <c r="C19" s="15"/>
      <c r="D19" s="14"/>
      <c r="E19" s="13">
        <v>1</v>
      </c>
      <c r="F19" s="12">
        <v>1256</v>
      </c>
      <c r="G19" s="13">
        <v>1</v>
      </c>
      <c r="H19" s="12">
        <v>1298</v>
      </c>
      <c r="I19" s="13">
        <v>1</v>
      </c>
      <c r="J19" s="12">
        <v>1298</v>
      </c>
      <c r="K19" s="11" t="s">
        <v>2</v>
      </c>
      <c r="L19" s="10">
        <f>SUM(H19-F19)/F19*100</f>
        <v>3.3439490445859872</v>
      </c>
      <c r="M19" s="10" t="s">
        <v>2</v>
      </c>
      <c r="N19" s="9" t="s">
        <v>2</v>
      </c>
    </row>
    <row r="20" spans="1:14" ht="5.0999999999999996" customHeight="1" x14ac:dyDescent="0.3">
      <c r="A20" s="7"/>
      <c r="B20" s="7"/>
      <c r="C20" s="7"/>
      <c r="D20" s="7"/>
      <c r="E20" s="6"/>
      <c r="F20" s="6"/>
      <c r="G20" s="6"/>
      <c r="H20" s="6"/>
      <c r="I20" s="6"/>
      <c r="J20" s="6"/>
      <c r="K20" s="6"/>
      <c r="L20" s="5"/>
      <c r="M20" s="5"/>
      <c r="N20" s="5"/>
    </row>
    <row r="21" spans="1:14" ht="5.0999999999999996" customHeight="1" x14ac:dyDescent="0.3">
      <c r="K21" s="1"/>
      <c r="L21" s="1"/>
      <c r="M21" s="1"/>
      <c r="N21" s="1"/>
    </row>
    <row r="22" spans="1:14" s="3" customFormat="1" ht="21.95" customHeight="1" x14ac:dyDescent="0.25">
      <c r="A22" s="4"/>
      <c r="B22" s="4" t="s">
        <v>1</v>
      </c>
      <c r="C22" s="4"/>
      <c r="D22" s="4"/>
      <c r="E22" s="4"/>
      <c r="F22" s="4"/>
      <c r="G22" s="4"/>
      <c r="H22" s="4"/>
      <c r="I22" s="4"/>
    </row>
    <row r="23" spans="1:14" s="3" customFormat="1" ht="21.95" customHeight="1" x14ac:dyDescent="0.25">
      <c r="A23" s="4"/>
      <c r="B23" s="4" t="s">
        <v>0</v>
      </c>
      <c r="C23" s="4"/>
      <c r="D23" s="4"/>
      <c r="E23" s="4"/>
      <c r="F23" s="4"/>
      <c r="G23" s="4"/>
      <c r="H23" s="4"/>
      <c r="I23" s="4"/>
      <c r="J23" s="4"/>
    </row>
  </sheetData>
  <mergeCells count="22">
    <mergeCell ref="A19:D19"/>
    <mergeCell ref="A12:D12"/>
    <mergeCell ref="A13:D13"/>
    <mergeCell ref="A14:D14"/>
    <mergeCell ref="A15:D15"/>
    <mergeCell ref="A16:D16"/>
    <mergeCell ref="A17:D17"/>
    <mergeCell ref="A10:D10"/>
    <mergeCell ref="A11:D11"/>
    <mergeCell ref="A5:D5"/>
    <mergeCell ref="A6:D6"/>
    <mergeCell ref="A7:D7"/>
    <mergeCell ref="A18:D18"/>
    <mergeCell ref="A1:B1"/>
    <mergeCell ref="A2:B2"/>
    <mergeCell ref="E4:F6"/>
    <mergeCell ref="G4:H6"/>
    <mergeCell ref="I4:J6"/>
    <mergeCell ref="K4:N4"/>
    <mergeCell ref="K5:N5"/>
    <mergeCell ref="K6:L6"/>
    <mergeCell ref="M6:N6"/>
  </mergeCells>
  <pageMargins left="0.78740157480314965" right="0.78740157480314965" top="0.78740157480314965" bottom="0.78740157480314965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2016-04-12T07:22:06Z</dcterms:created>
  <dcterms:modified xsi:type="dcterms:W3CDTF">2016-04-12T07:22:22Z</dcterms:modified>
</cp:coreProperties>
</file>