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120" windowWidth="17235" windowHeight="9270"/>
  </bookViews>
  <sheets>
    <sheet name="T.2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F14" i="1" l="1"/>
  <c r="D14" i="1"/>
  <c r="B14" i="1"/>
  <c r="F10" i="1"/>
  <c r="D10" i="1"/>
  <c r="B10" i="1"/>
  <c r="D5" i="1" l="1"/>
  <c r="D33" i="1" s="1"/>
  <c r="B5" i="1"/>
  <c r="B33" i="1" s="1"/>
  <c r="F5" i="1"/>
  <c r="F33" i="1" s="1"/>
  <c r="B25" i="1" l="1"/>
  <c r="B23" i="1"/>
  <c r="B30" i="1"/>
  <c r="B29" i="1"/>
  <c r="B24" i="1"/>
  <c r="B31" i="1"/>
  <c r="B21" i="1"/>
  <c r="B26" i="1"/>
  <c r="B32" i="1"/>
  <c r="B22" i="1"/>
  <c r="B27" i="1"/>
  <c r="D29" i="1"/>
  <c r="B20" i="1" l="1"/>
  <c r="D25" i="1"/>
  <c r="F31" i="1"/>
  <c r="F27" i="1"/>
  <c r="F24" i="1"/>
  <c r="F22" i="1"/>
  <c r="F32" i="1"/>
  <c r="F30" i="1"/>
  <c r="F26" i="1"/>
  <c r="F23" i="1"/>
  <c r="F21" i="1"/>
  <c r="F25" i="1"/>
  <c r="F29" i="1"/>
  <c r="D31" i="1"/>
  <c r="D27" i="1"/>
  <c r="D24" i="1"/>
  <c r="D22" i="1"/>
  <c r="D32" i="1"/>
  <c r="D30" i="1"/>
  <c r="D26" i="1"/>
  <c r="D23" i="1"/>
  <c r="D21" i="1"/>
  <c r="D20" i="1" l="1"/>
  <c r="F20" i="1"/>
</calcChain>
</file>

<file path=xl/sharedStrings.xml><?xml version="1.0" encoding="utf-8"?>
<sst xmlns="http://schemas.openxmlformats.org/spreadsheetml/2006/main" count="43" uniqueCount="23">
  <si>
    <t>รวม</t>
  </si>
  <si>
    <t>ชาย</t>
  </si>
  <si>
    <t>หญิง</t>
  </si>
  <si>
    <t>จำนวน</t>
  </si>
  <si>
    <t>ร้อยละ</t>
  </si>
  <si>
    <t>ยอดรวม</t>
  </si>
  <si>
    <t>ประถมศึกษา</t>
  </si>
  <si>
    <t>ระดับการศึกษา</t>
  </si>
  <si>
    <t>ไม่มีการศึกษา</t>
  </si>
  <si>
    <t>ต่ำกว่าประถมศึกษา</t>
  </si>
  <si>
    <t>มัธยมศึกษาตอนต้น</t>
  </si>
  <si>
    <t>มัธยมศึกษาตอนปลาย</t>
  </si>
  <si>
    <t>มหาวิทยาลัย</t>
  </si>
  <si>
    <t xml:space="preserve">  สายสามัญ</t>
  </si>
  <si>
    <t xml:space="preserve">  สายอาชีวศึกษา</t>
  </si>
  <si>
    <t xml:space="preserve">  สายวิชาการศึกษา</t>
  </si>
  <si>
    <t xml:space="preserve">  สายวิชาชีพ</t>
  </si>
  <si>
    <t>-</t>
  </si>
  <si>
    <t xml:space="preserve">  สายวิชาการ</t>
  </si>
  <si>
    <t>ไม่ทราบ</t>
  </si>
  <si>
    <t>ที่มา: การสำรวจภาวะการทำงานของประชากร พ.ศ.2558 สำนักงานสถิติจังหวัดหนองบัวลำภู สำนักงานสถิติแห่งชาติ</t>
  </si>
  <si>
    <t xml:space="preserve">ตารางที่ 2 จำนวนและร้อยละของประชากร 15 ปีขึ้นไป จำแนกตามระดับการศึกษาที่สำเร็จและเพศ กุมภาพันธ์ </t>
  </si>
  <si>
    <t xml:space="preserve">             พ.ศ. 2558 จังหวัดหนองบัวลำภู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</si>
</sst>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0.0"/>
  </numFmts>
  <fonts count="11" x14ac:knownFonts="1">
    <font>
      <sz val="11"/>
      <color theme="1"/>
      <name val="Tahoma"/>
      <family val="2"/>
      <charset val="222"/>
      <scheme val="minor"/>
    </font>
    <font>
      <b/>
      <sz val="15"/>
      <name val="TH SarabunPSK"/>
      <family val="2"/>
    </font>
    <font>
      <sz val="15"/>
      <name val="TH SarabunPSK"/>
      <family val="2"/>
    </font>
    <font>
      <sz val="15"/>
      <color theme="1"/>
      <name val="TH SarabunPSK"/>
      <family val="2"/>
    </font>
    <font>
      <b/>
      <sz val="15"/>
      <color theme="1"/>
      <name val="TH SarabunPSK"/>
      <family val="2"/>
    </font>
    <font>
      <b/>
      <sz val="16"/>
      <name val="TH SarabunPSK"/>
      <family val="2"/>
    </font>
    <font>
      <sz val="13"/>
      <color theme="1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1" xfId="0" applyFont="1" applyBorder="1" applyAlignment="1">
      <alignment horizontal="right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6" fillId="0" borderId="0" xfId="0" applyFont="1" applyAlignment="1"/>
    <xf numFmtId="3" fontId="7" fillId="0" borderId="0" xfId="0" applyNumberFormat="1" applyFont="1" applyAlignment="1">
      <alignment horizontal="right"/>
    </xf>
    <xf numFmtId="3" fontId="8" fillId="0" borderId="0" xfId="0" applyNumberFormat="1" applyFont="1" applyAlignment="1">
      <alignment horizontal="right"/>
    </xf>
    <xf numFmtId="0" fontId="9" fillId="0" borderId="0" xfId="0" applyFont="1" applyAlignment="1">
      <alignment horizontal="right" vertical="center"/>
    </xf>
    <xf numFmtId="3" fontId="8" fillId="0" borderId="0" xfId="0" applyNumberFormat="1" applyFont="1" applyAlignment="1">
      <alignment horizontal="right" vertical="center"/>
    </xf>
    <xf numFmtId="0" fontId="9" fillId="0" borderId="0" xfId="0" applyFont="1" applyBorder="1" applyAlignment="1">
      <alignment horizontal="right" vertical="center"/>
    </xf>
    <xf numFmtId="187" fontId="10" fillId="0" borderId="0" xfId="0" applyNumberFormat="1" applyFont="1" applyAlignment="1">
      <alignment horizontal="right" vertical="center"/>
    </xf>
    <xf numFmtId="0" fontId="9" fillId="0" borderId="0" xfId="0" applyFont="1" applyAlignment="1">
      <alignment vertical="center"/>
    </xf>
    <xf numFmtId="187" fontId="9" fillId="0" borderId="0" xfId="0" applyNumberFormat="1" applyFont="1" applyAlignment="1">
      <alignment horizontal="right" vertical="center"/>
    </xf>
    <xf numFmtId="187" fontId="9" fillId="0" borderId="2" xfId="0" applyNumberFormat="1" applyFont="1" applyBorder="1" applyAlignment="1">
      <alignment horizontal="right" vertical="center"/>
    </xf>
    <xf numFmtId="0" fontId="9" fillId="0" borderId="2" xfId="0" applyFont="1" applyBorder="1" applyAlignment="1">
      <alignment vertical="center"/>
    </xf>
    <xf numFmtId="187" fontId="9" fillId="0" borderId="0" xfId="0" applyNumberFormat="1" applyFont="1" applyBorder="1" applyAlignment="1">
      <alignment horizontal="right" vertical="center"/>
    </xf>
    <xf numFmtId="0" fontId="9" fillId="0" borderId="0" xfId="0" applyFont="1" applyBorder="1" applyAlignment="1">
      <alignment vertical="center"/>
    </xf>
    <xf numFmtId="0" fontId="10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tabSelected="1" view="pageLayout" zoomScaleSheetLayoutView="91" workbookViewId="0">
      <selection activeCell="H7" sqref="H7"/>
    </sheetView>
  </sheetViews>
  <sheetFormatPr defaultRowHeight="21.75" customHeight="1" x14ac:dyDescent="0.2"/>
  <cols>
    <col min="1" max="1" width="26.75" style="5" customWidth="1"/>
    <col min="2" max="2" width="15.5" style="5" customWidth="1"/>
    <col min="3" max="3" width="0.5" style="5" customWidth="1"/>
    <col min="4" max="4" width="17.25" style="5" customWidth="1"/>
    <col min="5" max="5" width="0.625" style="5" customWidth="1"/>
    <col min="6" max="6" width="16.75" style="5" customWidth="1"/>
    <col min="7" max="16384" width="9" style="5"/>
  </cols>
  <sheetData>
    <row r="1" spans="1:6" ht="21.75" customHeight="1" x14ac:dyDescent="0.2">
      <c r="A1" s="3" t="s">
        <v>21</v>
      </c>
      <c r="B1" s="1"/>
      <c r="C1" s="1"/>
      <c r="D1" s="1"/>
      <c r="E1" s="1"/>
      <c r="F1" s="1"/>
    </row>
    <row r="2" spans="1:6" ht="21.75" customHeight="1" x14ac:dyDescent="0.2">
      <c r="A2" s="3" t="s">
        <v>22</v>
      </c>
      <c r="B2" s="1"/>
      <c r="C2" s="1"/>
      <c r="D2" s="1"/>
      <c r="E2" s="1"/>
      <c r="F2" s="1"/>
    </row>
    <row r="3" spans="1:6" ht="21.75" customHeight="1" x14ac:dyDescent="0.2">
      <c r="A3" s="4" t="s">
        <v>7</v>
      </c>
      <c r="B3" s="6" t="s">
        <v>0</v>
      </c>
      <c r="C3" s="6"/>
      <c r="D3" s="6" t="s">
        <v>1</v>
      </c>
      <c r="E3" s="6"/>
      <c r="F3" s="6" t="s">
        <v>2</v>
      </c>
    </row>
    <row r="4" spans="1:6" ht="21.75" customHeight="1" x14ac:dyDescent="0.2">
      <c r="A4" s="2"/>
      <c r="B4" s="25" t="s">
        <v>3</v>
      </c>
      <c r="C4" s="25"/>
      <c r="D4" s="25"/>
      <c r="E4" s="25"/>
      <c r="F4" s="25"/>
    </row>
    <row r="5" spans="1:6" ht="21.75" customHeight="1" x14ac:dyDescent="0.3">
      <c r="A5" s="2" t="s">
        <v>5</v>
      </c>
      <c r="B5" s="12">
        <f>SUM(B6,B7,B8,B9,B10,B14,B18)</f>
        <v>366842.99</v>
      </c>
      <c r="C5" s="12"/>
      <c r="D5" s="12">
        <f>SUM(D6,D7,D8,D9,D10,D14,D18)</f>
        <v>175282</v>
      </c>
      <c r="E5" s="12"/>
      <c r="F5" s="12">
        <f>SUM(F6,F7,F8,F9,F10,F14,F18)</f>
        <v>191560.99</v>
      </c>
    </row>
    <row r="6" spans="1:6" ht="21.75" customHeight="1" x14ac:dyDescent="0.3">
      <c r="A6" s="7" t="s">
        <v>8</v>
      </c>
      <c r="B6" s="13">
        <v>6694.58</v>
      </c>
      <c r="C6" s="14"/>
      <c r="D6" s="13">
        <v>1741.02</v>
      </c>
      <c r="E6" s="14"/>
      <c r="F6" s="13">
        <v>4953.5600000000004</v>
      </c>
    </row>
    <row r="7" spans="1:6" ht="21.75" customHeight="1" x14ac:dyDescent="0.3">
      <c r="A7" s="8" t="s">
        <v>9</v>
      </c>
      <c r="B7" s="13">
        <v>122315.51</v>
      </c>
      <c r="C7" s="14"/>
      <c r="D7" s="13">
        <v>53826.66</v>
      </c>
      <c r="E7" s="14"/>
      <c r="F7" s="13">
        <v>68488.84</v>
      </c>
    </row>
    <row r="8" spans="1:6" ht="21.75" customHeight="1" x14ac:dyDescent="0.3">
      <c r="A8" s="7" t="s">
        <v>6</v>
      </c>
      <c r="B8" s="13">
        <v>108167.84</v>
      </c>
      <c r="C8" s="14"/>
      <c r="D8" s="13">
        <v>53062.33</v>
      </c>
      <c r="E8" s="14"/>
      <c r="F8" s="13">
        <v>55105.51</v>
      </c>
    </row>
    <row r="9" spans="1:6" ht="21.75" customHeight="1" x14ac:dyDescent="0.3">
      <c r="A9" s="9" t="s">
        <v>10</v>
      </c>
      <c r="B9" s="13">
        <v>68237.33</v>
      </c>
      <c r="C9" s="14"/>
      <c r="D9" s="13">
        <v>35344.19</v>
      </c>
      <c r="E9" s="14"/>
      <c r="F9" s="13">
        <v>32893.14</v>
      </c>
    </row>
    <row r="10" spans="1:6" ht="21.75" customHeight="1" x14ac:dyDescent="0.2">
      <c r="A10" s="9" t="s">
        <v>11</v>
      </c>
      <c r="B10" s="15">
        <f>+B11+B12</f>
        <v>32523.97</v>
      </c>
      <c r="C10" s="15"/>
      <c r="D10" s="15">
        <f>+D11+D12</f>
        <v>17309.27</v>
      </c>
      <c r="E10" s="15"/>
      <c r="F10" s="15">
        <f>+F11+F12</f>
        <v>15214.71</v>
      </c>
    </row>
    <row r="11" spans="1:6" ht="21.75" customHeight="1" x14ac:dyDescent="0.3">
      <c r="A11" s="9" t="s">
        <v>13</v>
      </c>
      <c r="B11" s="13">
        <v>28416.799999999999</v>
      </c>
      <c r="C11" s="14"/>
      <c r="D11" s="13">
        <v>14386.81</v>
      </c>
      <c r="E11" s="15"/>
      <c r="F11" s="13">
        <v>14030</v>
      </c>
    </row>
    <row r="12" spans="1:6" ht="21.75" customHeight="1" x14ac:dyDescent="0.3">
      <c r="A12" s="9" t="s">
        <v>14</v>
      </c>
      <c r="B12" s="13">
        <v>4107.17</v>
      </c>
      <c r="C12" s="14"/>
      <c r="D12" s="13">
        <v>2922.46</v>
      </c>
      <c r="E12" s="15"/>
      <c r="F12" s="13">
        <v>1184.71</v>
      </c>
    </row>
    <row r="13" spans="1:6" ht="21.75" customHeight="1" x14ac:dyDescent="0.3">
      <c r="A13" s="9" t="s">
        <v>15</v>
      </c>
      <c r="B13" s="13" t="s">
        <v>17</v>
      </c>
      <c r="C13" s="14"/>
      <c r="D13" s="13" t="s">
        <v>17</v>
      </c>
      <c r="E13" s="15"/>
      <c r="F13" s="13" t="s">
        <v>17</v>
      </c>
    </row>
    <row r="14" spans="1:6" ht="21.75" customHeight="1" x14ac:dyDescent="0.2">
      <c r="A14" s="9" t="s">
        <v>12</v>
      </c>
      <c r="B14" s="15">
        <f>+B15+B16+B17</f>
        <v>28707.07</v>
      </c>
      <c r="C14" s="15"/>
      <c r="D14" s="15">
        <f>+D15+D16+D17</f>
        <v>13906.48</v>
      </c>
      <c r="E14" s="15"/>
      <c r="F14" s="15">
        <f>+F15+F16+F17</f>
        <v>14800.59</v>
      </c>
    </row>
    <row r="15" spans="1:6" ht="21.75" customHeight="1" x14ac:dyDescent="0.3">
      <c r="A15" s="9" t="s">
        <v>18</v>
      </c>
      <c r="B15" s="13">
        <v>11615.18</v>
      </c>
      <c r="C15" s="14"/>
      <c r="D15" s="13">
        <v>4787.1000000000004</v>
      </c>
      <c r="E15" s="14"/>
      <c r="F15" s="13">
        <v>6828.08</v>
      </c>
    </row>
    <row r="16" spans="1:6" ht="21.75" customHeight="1" x14ac:dyDescent="0.3">
      <c r="A16" s="9" t="s">
        <v>16</v>
      </c>
      <c r="B16" s="13">
        <v>9458.7199999999993</v>
      </c>
      <c r="C16" s="14"/>
      <c r="D16" s="13">
        <v>6312.57</v>
      </c>
      <c r="E16" s="14"/>
      <c r="F16" s="13">
        <v>3146.15</v>
      </c>
    </row>
    <row r="17" spans="1:6" ht="21.75" customHeight="1" x14ac:dyDescent="0.3">
      <c r="A17" s="9" t="s">
        <v>15</v>
      </c>
      <c r="B17" s="13">
        <v>7633.17</v>
      </c>
      <c r="C17" s="16"/>
      <c r="D17" s="13">
        <v>2806.81</v>
      </c>
      <c r="E17" s="16"/>
      <c r="F17" s="13">
        <v>4826.3599999999997</v>
      </c>
    </row>
    <row r="18" spans="1:6" ht="21.75" customHeight="1" x14ac:dyDescent="0.3">
      <c r="A18" s="9" t="s">
        <v>19</v>
      </c>
      <c r="B18" s="13">
        <v>196.69</v>
      </c>
      <c r="C18" s="16"/>
      <c r="D18" s="13">
        <v>92.05</v>
      </c>
      <c r="E18" s="16"/>
      <c r="F18" s="13">
        <v>104.64</v>
      </c>
    </row>
    <row r="19" spans="1:6" ht="21.75" customHeight="1" x14ac:dyDescent="0.2">
      <c r="A19" s="9"/>
      <c r="B19" s="24" t="s">
        <v>4</v>
      </c>
      <c r="C19" s="24"/>
      <c r="D19" s="24"/>
      <c r="E19" s="24"/>
      <c r="F19" s="24"/>
    </row>
    <row r="20" spans="1:6" ht="21.75" customHeight="1" x14ac:dyDescent="0.2">
      <c r="A20" s="2" t="s">
        <v>5</v>
      </c>
      <c r="B20" s="17">
        <f>SUM(B21,B22,B23,B24,B25,B29,B33)</f>
        <v>100</v>
      </c>
      <c r="C20" s="17"/>
      <c r="D20" s="17">
        <f>SUM(D21,D22,D23,D24,D25,D29,D33)</f>
        <v>100</v>
      </c>
      <c r="E20" s="17"/>
      <c r="F20" s="17">
        <f>SUM(F21,F22,F23,F24,F25,F29,F33)</f>
        <v>100.00000000000001</v>
      </c>
    </row>
    <row r="21" spans="1:6" ht="21.75" customHeight="1" x14ac:dyDescent="0.2">
      <c r="A21" s="7" t="s">
        <v>8</v>
      </c>
      <c r="B21" s="19">
        <f>(B6*100)/B5</f>
        <v>1.8249169760610664</v>
      </c>
      <c r="C21" s="18"/>
      <c r="D21" s="19">
        <f t="shared" ref="D21:F21" si="0">(D6*100)/D5</f>
        <v>0.99326799100877439</v>
      </c>
      <c r="E21" s="19"/>
      <c r="F21" s="19">
        <f t="shared" si="0"/>
        <v>2.5858918352844182</v>
      </c>
    </row>
    <row r="22" spans="1:6" ht="21.75" customHeight="1" x14ac:dyDescent="0.2">
      <c r="A22" s="8" t="s">
        <v>9</v>
      </c>
      <c r="B22" s="19">
        <f>(B7*100)/B5</f>
        <v>33.34274153637228</v>
      </c>
      <c r="C22" s="18"/>
      <c r="D22" s="19">
        <f t="shared" ref="D22:F22" si="1">(D7*100)/D5</f>
        <v>30.708606702342511</v>
      </c>
      <c r="E22" s="19"/>
      <c r="F22" s="19">
        <f t="shared" si="1"/>
        <v>35.753020487104394</v>
      </c>
    </row>
    <row r="23" spans="1:6" ht="21.75" customHeight="1" x14ac:dyDescent="0.2">
      <c r="A23" s="7" t="s">
        <v>6</v>
      </c>
      <c r="B23" s="19">
        <f>(B8*100)/B5</f>
        <v>29.486140651072549</v>
      </c>
      <c r="C23" s="18"/>
      <c r="D23" s="19">
        <f t="shared" ref="D23:F23" si="2">(D8*100)/D5</f>
        <v>30.272549377574421</v>
      </c>
      <c r="E23" s="19"/>
      <c r="F23" s="19">
        <f t="shared" si="2"/>
        <v>28.766561500856724</v>
      </c>
    </row>
    <row r="24" spans="1:6" ht="21.75" customHeight="1" x14ac:dyDescent="0.2">
      <c r="A24" s="9" t="s">
        <v>10</v>
      </c>
      <c r="B24" s="19">
        <f>(B9*100)/B5</f>
        <v>18.601235912944663</v>
      </c>
      <c r="C24" s="18"/>
      <c r="D24" s="19">
        <f t="shared" ref="D24:F24" si="3">(D9*100)/D5</f>
        <v>20.164186853185154</v>
      </c>
      <c r="E24" s="19"/>
      <c r="F24" s="19">
        <f t="shared" si="3"/>
        <v>17.171105661961761</v>
      </c>
    </row>
    <row r="25" spans="1:6" ht="21.75" customHeight="1" x14ac:dyDescent="0.2">
      <c r="A25" s="9" t="s">
        <v>11</v>
      </c>
      <c r="B25" s="19">
        <f>(B10*100)/B5</f>
        <v>8.8659101813557903</v>
      </c>
      <c r="C25" s="18"/>
      <c r="D25" s="19">
        <f t="shared" ref="D25:F25" si="4">(D10*100)/D5</f>
        <v>9.8750984128433039</v>
      </c>
      <c r="E25" s="19"/>
      <c r="F25" s="19">
        <f t="shared" si="4"/>
        <v>7.9424887081654783</v>
      </c>
    </row>
    <row r="26" spans="1:6" ht="21.75" customHeight="1" x14ac:dyDescent="0.2">
      <c r="A26" s="9" t="s">
        <v>13</v>
      </c>
      <c r="B26" s="19">
        <f>(B11*100)/B5</f>
        <v>7.7463113033725959</v>
      </c>
      <c r="C26" s="18"/>
      <c r="D26" s="19">
        <f t="shared" ref="D26:F26" si="5">(D11*100)/D5</f>
        <v>8.2078079894113483</v>
      </c>
      <c r="E26" s="19"/>
      <c r="F26" s="19">
        <f t="shared" si="5"/>
        <v>7.3240381562028887</v>
      </c>
    </row>
    <row r="27" spans="1:6" ht="21.75" customHeight="1" x14ac:dyDescent="0.2">
      <c r="A27" s="9" t="s">
        <v>14</v>
      </c>
      <c r="B27" s="19">
        <f>(B12*100)/B5</f>
        <v>1.1195988779831938</v>
      </c>
      <c r="C27" s="18"/>
      <c r="D27" s="19">
        <f t="shared" ref="D27:F27" si="6">(D12*100)/D5</f>
        <v>1.6672904234319554</v>
      </c>
      <c r="E27" s="19"/>
      <c r="F27" s="19">
        <f t="shared" si="6"/>
        <v>0.61845055196258902</v>
      </c>
    </row>
    <row r="28" spans="1:6" ht="21.75" customHeight="1" x14ac:dyDescent="0.2">
      <c r="A28" s="9" t="s">
        <v>15</v>
      </c>
      <c r="B28" s="19" t="s">
        <v>17</v>
      </c>
      <c r="C28" s="18"/>
      <c r="D28" s="19" t="s">
        <v>17</v>
      </c>
      <c r="E28" s="19"/>
      <c r="F28" s="19" t="s">
        <v>17</v>
      </c>
    </row>
    <row r="29" spans="1:6" ht="21.75" customHeight="1" x14ac:dyDescent="0.2">
      <c r="A29" s="9" t="s">
        <v>12</v>
      </c>
      <c r="B29" s="19">
        <f>(B14*100)/B5</f>
        <v>7.8254377983343772</v>
      </c>
      <c r="C29" s="18"/>
      <c r="D29" s="19">
        <f t="shared" ref="D29:F29" si="7">(D14*100)/D5</f>
        <v>7.9337752878219101</v>
      </c>
      <c r="E29" s="19"/>
      <c r="F29" s="19">
        <f t="shared" si="7"/>
        <v>7.726306906223444</v>
      </c>
    </row>
    <row r="30" spans="1:6" ht="21.75" customHeight="1" x14ac:dyDescent="0.2">
      <c r="A30" s="9" t="s">
        <v>18</v>
      </c>
      <c r="B30" s="19">
        <f>(B15*100)/B5</f>
        <v>3.1662537697667332</v>
      </c>
      <c r="C30" s="18"/>
      <c r="D30" s="19">
        <f t="shared" ref="D30:F30" si="8">(D15*100)/D5</f>
        <v>2.7310847662623661</v>
      </c>
      <c r="E30" s="19"/>
      <c r="F30" s="19">
        <f t="shared" si="8"/>
        <v>3.5644417999719047</v>
      </c>
    </row>
    <row r="31" spans="1:6" ht="21.75" customHeight="1" x14ac:dyDescent="0.2">
      <c r="A31" s="9" t="s">
        <v>16</v>
      </c>
      <c r="B31" s="19">
        <f>(B16*100)/B5</f>
        <v>2.5784109981221119</v>
      </c>
      <c r="C31" s="18"/>
      <c r="D31" s="19">
        <f t="shared" ref="D31:F31" si="9">(D16*100)/D5</f>
        <v>3.6013794913339647</v>
      </c>
      <c r="E31" s="19"/>
      <c r="F31" s="19">
        <f t="shared" si="9"/>
        <v>1.6423750994396094</v>
      </c>
    </row>
    <row r="32" spans="1:6" ht="21.75" customHeight="1" x14ac:dyDescent="0.2">
      <c r="A32" s="9" t="s">
        <v>15</v>
      </c>
      <c r="B32" s="22">
        <f>(B17*100)/B5</f>
        <v>2.0807730304455321</v>
      </c>
      <c r="C32" s="23"/>
      <c r="D32" s="22">
        <f t="shared" ref="D32:F32" si="10">(D17*100)/D5</f>
        <v>1.6013110302255793</v>
      </c>
      <c r="E32" s="22"/>
      <c r="F32" s="22">
        <f t="shared" si="10"/>
        <v>2.5194900068119295</v>
      </c>
    </row>
    <row r="33" spans="1:6" ht="21.75" customHeight="1" x14ac:dyDescent="0.2">
      <c r="A33" s="10" t="s">
        <v>19</v>
      </c>
      <c r="B33" s="20">
        <f>(B18*100)/B5</f>
        <v>5.3616943859278871E-2</v>
      </c>
      <c r="C33" s="21"/>
      <c r="D33" s="20">
        <f>(D18*100)/D5</f>
        <v>5.2515375223924875E-2</v>
      </c>
      <c r="E33" s="20"/>
      <c r="F33" s="20">
        <f>(F18*100)/F5</f>
        <v>5.4624900403782629E-2</v>
      </c>
    </row>
    <row r="34" spans="1:6" ht="21.75" customHeight="1" x14ac:dyDescent="0.3">
      <c r="A34" s="11" t="s">
        <v>20</v>
      </c>
    </row>
  </sheetData>
  <mergeCells count="2">
    <mergeCell ref="B19:F19"/>
    <mergeCell ref="B4:F4"/>
  </mergeCells>
  <pageMargins left="0.98425196850393704" right="0.78740157480314965" top="0.78740157480314965" bottom="0.39370078740157483" header="0.51181102362204722" footer="0.5118110236220472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T.2</vt:lpstr>
      <vt:lpstr>Sheet2</vt:lpstr>
      <vt:lpstr>Sheet3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NSOLamphu01</cp:lastModifiedBy>
  <cp:lastPrinted>2014-07-31T06:43:33Z</cp:lastPrinted>
  <dcterms:created xsi:type="dcterms:W3CDTF">2012-12-19T02:22:22Z</dcterms:created>
  <dcterms:modified xsi:type="dcterms:W3CDTF">2015-04-10T01:52:06Z</dcterms:modified>
</cp:coreProperties>
</file>