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2.2" sheetId="1" r:id="rId1"/>
  </sheets>
  <calcPr calcId="144525"/>
</workbook>
</file>

<file path=xl/calcChain.xml><?xml version="1.0" encoding="utf-8"?>
<calcChain xmlns="http://schemas.openxmlformats.org/spreadsheetml/2006/main">
  <c r="AD13" i="1" l="1"/>
  <c r="AE13" i="1"/>
  <c r="AF13" i="1"/>
  <c r="AG13" i="1"/>
  <c r="AH13" i="1"/>
  <c r="AI13" i="1"/>
  <c r="AJ13" i="1"/>
  <c r="AK13" i="1"/>
  <c r="AL13" i="1"/>
  <c r="AM13" i="1"/>
  <c r="F27" i="1"/>
  <c r="E27" i="1" s="1"/>
  <c r="K27" i="1"/>
</calcChain>
</file>

<file path=xl/sharedStrings.xml><?xml version="1.0" encoding="utf-8"?>
<sst xmlns="http://schemas.openxmlformats.org/spreadsheetml/2006/main" count="71" uniqueCount="48">
  <si>
    <t xml:space="preserve"> </t>
  </si>
  <si>
    <t>The Labour Force Survey: 2013 -2016,  Province level ,  National Statistical Office</t>
  </si>
  <si>
    <t xml:space="preserve">       Source: </t>
  </si>
  <si>
    <t>การสำรวจภาวะการทำงานของประชากร พ.ศ. 2556-2559 ระดับจังหวัด สำนักงานสถิติแห่งชาติ</t>
  </si>
  <si>
    <t>ที่มา:</t>
  </si>
  <si>
    <t>Quarter 1</t>
  </si>
  <si>
    <t xml:space="preserve">ไตรมาสที่ 1 </t>
  </si>
  <si>
    <t>Quarter 4</t>
  </si>
  <si>
    <t xml:space="preserve">ไตรมาสที่ 4 </t>
  </si>
  <si>
    <t>Quarter 3</t>
  </si>
  <si>
    <t>ไตรมาสที่ 3</t>
  </si>
  <si>
    <t>Quarter 2</t>
  </si>
  <si>
    <t>ไตรมาสที่ 2</t>
  </si>
  <si>
    <t xml:space="preserve">         ไตรมาสที่ 4</t>
  </si>
  <si>
    <t xml:space="preserve">           -</t>
  </si>
  <si>
    <t xml:space="preserve">ไตรมาสที่ 3 </t>
  </si>
  <si>
    <t xml:space="preserve">ไตรมาสที่ 2 </t>
  </si>
  <si>
    <t>work</t>
  </si>
  <si>
    <t>labour force</t>
  </si>
  <si>
    <t>Unemployed</t>
  </si>
  <si>
    <t>Employed</t>
  </si>
  <si>
    <t>Total</t>
  </si>
  <si>
    <t>Others</t>
  </si>
  <si>
    <t>Studies</t>
  </si>
  <si>
    <t>Household</t>
  </si>
  <si>
    <t xml:space="preserve">Seasonally inactive </t>
  </si>
  <si>
    <t>ผู้ว่างงาน</t>
  </si>
  <si>
    <t>ผู้มีงานทำ</t>
  </si>
  <si>
    <t>รวม</t>
  </si>
  <si>
    <t>อื่นๆ</t>
  </si>
  <si>
    <t>เรียนหนังสือ</t>
  </si>
  <si>
    <t>ทำงานบ้าน</t>
  </si>
  <si>
    <t>ที่รอฤดูกาล</t>
  </si>
  <si>
    <t>Current  labour  force</t>
  </si>
  <si>
    <t>กำลังแรงงาน</t>
  </si>
  <si>
    <t>กำลังแรงงานปัจจุบัน</t>
  </si>
  <si>
    <t>Persons not in labour  force</t>
  </si>
  <si>
    <t>Total  labour  force</t>
  </si>
  <si>
    <t>รวมยอด</t>
  </si>
  <si>
    <t>ผู้ไม่อยู่ในกำลังแรงงาน</t>
  </si>
  <si>
    <t>กำลังแรงงานรวม</t>
  </si>
  <si>
    <t>Year</t>
  </si>
  <si>
    <t>ประชากรอายุ 15 ปีขึ้นไป   Population 15 years and over</t>
  </si>
  <si>
    <t>ปี</t>
  </si>
  <si>
    <t>Population Aged 15 Years and Over by Labour Force Status and Quarterly: 2013 - 2016</t>
  </si>
  <si>
    <t>Table</t>
  </si>
  <si>
    <t>ประชากรอายุ 15 ปีขึ้นไป จำแนกตามสถานภาพแรงงาน เป็นรายไตรมาส พ.ศ. 2556 - 2559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</si>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</sst>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87" formatCode="#,##0\ ____"/>
    <numFmt numFmtId="188" formatCode="#,##0.0"/>
  </numFmts>
  <fonts count="12" x14ac:knownFonts="1">
    <font>
      <sz val="14"/>
      <name val="Cordia New"/>
      <charset val="222"/>
    </font>
    <font>
      <sz val="14"/>
      <color indexed="10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3"/>
      <name val="TH SarabunPSK"/>
      <family val="2"/>
    </font>
    <font>
      <sz val="14"/>
      <name val="AngsanaUPC"/>
      <family val="1"/>
      <charset val="22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11" fillId="0" borderId="0"/>
  </cellStyleXfs>
  <cellXfs count="9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indent="1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left" indent="1"/>
    </xf>
    <xf numFmtId="3" fontId="5" fillId="0" borderId="0" xfId="0" applyNumberFormat="1" applyFont="1" applyBorder="1" applyAlignment="1">
      <alignment horizontal="right" vertical="center" indent="1"/>
    </xf>
    <xf numFmtId="3" fontId="5" fillId="0" borderId="0" xfId="0" applyNumberFormat="1" applyFont="1" applyBorder="1" applyAlignment="1">
      <alignment horizontal="right" vertical="center" indent="3"/>
    </xf>
    <xf numFmtId="3" fontId="5" fillId="0" borderId="0" xfId="0" applyNumberFormat="1" applyFont="1" applyBorder="1" applyAlignment="1">
      <alignment horizontal="right" vertical="center" indent="2"/>
    </xf>
    <xf numFmtId="0" fontId="2" fillId="0" borderId="0" xfId="0" applyFont="1" applyBorder="1" applyAlignment="1">
      <alignment horizontal="left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horizontal="left" vertical="center"/>
    </xf>
    <xf numFmtId="187" fontId="5" fillId="0" borderId="2" xfId="0" applyNumberFormat="1" applyFont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3" fillId="0" borderId="1" xfId="0" applyFont="1" applyBorder="1"/>
    <xf numFmtId="3" fontId="3" fillId="0" borderId="0" xfId="0" applyNumberFormat="1" applyFont="1"/>
    <xf numFmtId="0" fontId="2" fillId="0" borderId="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87" fontId="5" fillId="0" borderId="5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3" fontId="2" fillId="0" borderId="6" xfId="0" applyNumberFormat="1" applyFont="1" applyBorder="1" applyAlignment="1">
      <alignment vertical="center"/>
    </xf>
    <xf numFmtId="0" fontId="3" fillId="0" borderId="0" xfId="0" applyFont="1" applyBorder="1"/>
    <xf numFmtId="0" fontId="5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187" fontId="5" fillId="0" borderId="4" xfId="0" applyNumberFormat="1" applyFont="1" applyBorder="1" applyAlignment="1">
      <alignment vertical="center"/>
    </xf>
    <xf numFmtId="187" fontId="5" fillId="0" borderId="6" xfId="0" applyNumberFormat="1" applyFont="1" applyBorder="1" applyAlignment="1">
      <alignment vertical="center"/>
    </xf>
    <xf numFmtId="187" fontId="5" fillId="0" borderId="5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188" fontId="7" fillId="0" borderId="1" xfId="0" applyNumberFormat="1" applyFont="1" applyBorder="1" applyAlignment="1">
      <alignment horizontal="right"/>
    </xf>
    <xf numFmtId="188" fontId="7" fillId="0" borderId="0" xfId="0" applyNumberFormat="1" applyFont="1" applyAlignment="1">
      <alignment horizontal="right"/>
    </xf>
    <xf numFmtId="188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2" fillId="0" borderId="6" xfId="0" applyFont="1" applyBorder="1" applyAlignment="1">
      <alignment horizontal="left" vertical="center"/>
    </xf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/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Border="1"/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/>
    <xf numFmtId="0" fontId="9" fillId="0" borderId="0" xfId="0" applyFont="1"/>
    <xf numFmtId="0" fontId="5" fillId="0" borderId="0" xfId="0" applyFont="1" applyBorder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center"/>
    </xf>
    <xf numFmtId="0" fontId="8" fillId="0" borderId="0" xfId="0" applyFont="1" applyAlignment="1"/>
  </cellXfs>
  <cellStyles count="3"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M34"/>
  <sheetViews>
    <sheetView tabSelected="1" zoomScale="89" zoomScaleNormal="89" workbookViewId="0">
      <selection activeCell="K16" sqref="K16"/>
    </sheetView>
  </sheetViews>
  <sheetFormatPr defaultColWidth="9.140625" defaultRowHeight="18.75" x14ac:dyDescent="0.3"/>
  <cols>
    <col min="1" max="1" width="4.7109375" style="1" customWidth="1"/>
    <col min="2" max="2" width="1.7109375" style="1" customWidth="1"/>
    <col min="3" max="3" width="5.7109375" style="1" customWidth="1"/>
    <col min="4" max="4" width="4.5703125" style="1" customWidth="1"/>
    <col min="5" max="5" width="12.42578125" style="1" customWidth="1"/>
    <col min="6" max="9" width="10.5703125" style="1" customWidth="1"/>
    <col min="10" max="10" width="13.7109375" style="1" customWidth="1"/>
    <col min="11" max="14" width="10.5703125" style="1" customWidth="1"/>
    <col min="15" max="15" width="3.5703125" style="2" customWidth="1"/>
    <col min="16" max="16" width="9.85546875" style="1" customWidth="1"/>
    <col min="17" max="17" width="0.140625" style="1" hidden="1" customWidth="1"/>
    <col min="18" max="16384" width="9.140625" style="1"/>
  </cols>
  <sheetData>
    <row r="1" spans="1:39" s="89" customFormat="1" ht="19.5" x14ac:dyDescent="0.3">
      <c r="A1" s="93" t="s">
        <v>47</v>
      </c>
      <c r="B1" s="93"/>
      <c r="C1" s="92">
        <v>2.2000000000000002</v>
      </c>
      <c r="D1" s="89" t="s">
        <v>46</v>
      </c>
      <c r="O1" s="91"/>
    </row>
    <row r="2" spans="1:39" s="89" customFormat="1" ht="19.5" x14ac:dyDescent="0.3">
      <c r="A2" s="93" t="s">
        <v>45</v>
      </c>
      <c r="B2" s="93"/>
      <c r="C2" s="92">
        <v>2.2000000000000002</v>
      </c>
      <c r="D2" s="89" t="s">
        <v>44</v>
      </c>
      <c r="O2" s="91"/>
      <c r="P2" s="90"/>
    </row>
    <row r="3" spans="1:39" s="87" customFormat="1" ht="4.1500000000000004" customHeight="1" x14ac:dyDescent="0.3">
      <c r="O3" s="88"/>
      <c r="P3" s="88"/>
    </row>
    <row r="4" spans="1:39" s="80" customFormat="1" x14ac:dyDescent="0.3">
      <c r="A4" s="74" t="s">
        <v>43</v>
      </c>
      <c r="B4" s="74"/>
      <c r="C4" s="74"/>
      <c r="D4" s="73"/>
      <c r="E4" s="86"/>
      <c r="F4" s="85" t="s">
        <v>42</v>
      </c>
      <c r="G4" s="84"/>
      <c r="H4" s="84"/>
      <c r="I4" s="84"/>
      <c r="J4" s="84"/>
      <c r="K4" s="84"/>
      <c r="L4" s="84"/>
      <c r="M4" s="84"/>
      <c r="N4" s="83"/>
      <c r="O4" s="82" t="s">
        <v>41</v>
      </c>
      <c r="P4" s="81"/>
      <c r="Q4" s="81"/>
    </row>
    <row r="5" spans="1:39" s="49" customFormat="1" ht="15.75" x14ac:dyDescent="0.25">
      <c r="A5" s="64"/>
      <c r="B5" s="64"/>
      <c r="C5" s="64"/>
      <c r="D5" s="63"/>
      <c r="E5" s="65"/>
      <c r="F5" s="79" t="s">
        <v>40</v>
      </c>
      <c r="G5" s="78"/>
      <c r="H5" s="78"/>
      <c r="I5" s="78"/>
      <c r="J5" s="77"/>
      <c r="K5" s="79" t="s">
        <v>39</v>
      </c>
      <c r="L5" s="78"/>
      <c r="M5" s="78"/>
      <c r="N5" s="77"/>
      <c r="O5" s="59"/>
      <c r="P5" s="58"/>
      <c r="Q5" s="58"/>
    </row>
    <row r="6" spans="1:39" s="49" customFormat="1" ht="15.75" x14ac:dyDescent="0.25">
      <c r="A6" s="64"/>
      <c r="B6" s="64"/>
      <c r="C6" s="64"/>
      <c r="D6" s="63"/>
      <c r="E6" s="65" t="s">
        <v>38</v>
      </c>
      <c r="F6" s="68" t="s">
        <v>37</v>
      </c>
      <c r="G6" s="67"/>
      <c r="H6" s="67"/>
      <c r="I6" s="67"/>
      <c r="J6" s="66"/>
      <c r="K6" s="68" t="s">
        <v>36</v>
      </c>
      <c r="L6" s="67"/>
      <c r="M6" s="67"/>
      <c r="N6" s="66"/>
      <c r="O6" s="59"/>
      <c r="P6" s="58"/>
      <c r="Q6" s="58"/>
    </row>
    <row r="7" spans="1:39" s="49" customFormat="1" ht="15.75" x14ac:dyDescent="0.25">
      <c r="A7" s="64"/>
      <c r="B7" s="64"/>
      <c r="C7" s="64"/>
      <c r="D7" s="63"/>
      <c r="E7" s="60" t="s">
        <v>21</v>
      </c>
      <c r="F7" s="76"/>
      <c r="G7" s="75" t="s">
        <v>35</v>
      </c>
      <c r="H7" s="74"/>
      <c r="I7" s="73"/>
      <c r="J7" s="72" t="s">
        <v>34</v>
      </c>
      <c r="K7" s="70"/>
      <c r="L7" s="70"/>
      <c r="M7" s="71"/>
      <c r="N7" s="70"/>
      <c r="O7" s="59"/>
      <c r="P7" s="58"/>
      <c r="Q7" s="58"/>
    </row>
    <row r="8" spans="1:39" s="49" customFormat="1" ht="15.75" x14ac:dyDescent="0.25">
      <c r="A8" s="64"/>
      <c r="B8" s="64"/>
      <c r="C8" s="64"/>
      <c r="D8" s="63"/>
      <c r="E8" s="69"/>
      <c r="F8" s="65" t="s">
        <v>28</v>
      </c>
      <c r="G8" s="68" t="s">
        <v>33</v>
      </c>
      <c r="H8" s="67"/>
      <c r="I8" s="66"/>
      <c r="J8" s="60" t="s">
        <v>32</v>
      </c>
      <c r="K8" s="65" t="s">
        <v>28</v>
      </c>
      <c r="L8" s="60" t="s">
        <v>31</v>
      </c>
      <c r="M8" s="65" t="s">
        <v>30</v>
      </c>
      <c r="N8" s="60" t="s">
        <v>29</v>
      </c>
      <c r="O8" s="59"/>
      <c r="P8" s="58"/>
      <c r="Q8" s="58"/>
    </row>
    <row r="9" spans="1:39" s="49" customFormat="1" ht="15.75" x14ac:dyDescent="0.25">
      <c r="A9" s="64"/>
      <c r="B9" s="64"/>
      <c r="C9" s="64"/>
      <c r="D9" s="63"/>
      <c r="E9" s="62"/>
      <c r="F9" s="60" t="s">
        <v>21</v>
      </c>
      <c r="G9" s="61" t="s">
        <v>28</v>
      </c>
      <c r="H9" s="60" t="s">
        <v>27</v>
      </c>
      <c r="I9" s="60" t="s">
        <v>26</v>
      </c>
      <c r="J9" s="60" t="s">
        <v>25</v>
      </c>
      <c r="K9" s="60" t="s">
        <v>21</v>
      </c>
      <c r="L9" s="60" t="s">
        <v>24</v>
      </c>
      <c r="M9" s="60" t="s">
        <v>23</v>
      </c>
      <c r="N9" s="60" t="s">
        <v>22</v>
      </c>
      <c r="O9" s="59"/>
      <c r="P9" s="58"/>
      <c r="Q9" s="58"/>
    </row>
    <row r="10" spans="1:39" s="49" customFormat="1" ht="15.75" x14ac:dyDescent="0.25">
      <c r="A10" s="57"/>
      <c r="B10" s="57"/>
      <c r="C10" s="57"/>
      <c r="D10" s="56"/>
      <c r="E10" s="55"/>
      <c r="F10" s="54"/>
      <c r="G10" s="52" t="s">
        <v>21</v>
      </c>
      <c r="H10" s="52" t="s">
        <v>20</v>
      </c>
      <c r="I10" s="52" t="s">
        <v>19</v>
      </c>
      <c r="J10" s="53" t="s">
        <v>18</v>
      </c>
      <c r="K10" s="52"/>
      <c r="L10" s="52" t="s">
        <v>17</v>
      </c>
      <c r="M10" s="52"/>
      <c r="N10" s="52"/>
      <c r="O10" s="51"/>
      <c r="P10" s="50"/>
      <c r="Q10" s="50"/>
    </row>
    <row r="11" spans="1:39" s="10" customFormat="1" ht="16.149999999999999" customHeight="1" x14ac:dyDescent="0.3">
      <c r="A11" s="9">
        <v>2556</v>
      </c>
      <c r="B11" s="9"/>
      <c r="C11" s="39"/>
      <c r="D11" s="48"/>
      <c r="E11" s="27"/>
      <c r="F11" s="37"/>
      <c r="G11" s="36"/>
      <c r="H11" s="36"/>
      <c r="I11" s="36"/>
      <c r="J11" s="27"/>
      <c r="K11" s="37"/>
      <c r="L11" s="37"/>
      <c r="M11" s="37"/>
      <c r="N11" s="27"/>
      <c r="O11" s="25">
        <v>2013</v>
      </c>
      <c r="P11" s="25"/>
      <c r="Q11" s="11"/>
    </row>
    <row r="12" spans="1:39" s="10" customFormat="1" ht="16.149999999999999" customHeight="1" x14ac:dyDescent="0.3">
      <c r="B12" s="7" t="s">
        <v>6</v>
      </c>
      <c r="C12" s="7"/>
      <c r="D12" s="35"/>
      <c r="E12" s="36">
        <v>430988</v>
      </c>
      <c r="F12" s="36">
        <v>296208.58</v>
      </c>
      <c r="G12" s="36">
        <v>294449.87</v>
      </c>
      <c r="H12" s="36">
        <v>291502.65000000002</v>
      </c>
      <c r="I12" s="36">
        <v>2947.22</v>
      </c>
      <c r="J12" s="27">
        <v>1758.72</v>
      </c>
      <c r="K12" s="37">
        <v>134779.42000000001</v>
      </c>
      <c r="L12" s="36">
        <v>52670.27</v>
      </c>
      <c r="M12" s="36">
        <v>32191.25</v>
      </c>
      <c r="N12" s="27">
        <v>49917.9</v>
      </c>
      <c r="O12" s="30"/>
      <c r="P12" s="40" t="s">
        <v>5</v>
      </c>
      <c r="Q12" s="11" t="s">
        <v>5</v>
      </c>
      <c r="S12" s="42"/>
      <c r="T12" s="42"/>
      <c r="U12" s="41"/>
      <c r="V12" s="41"/>
      <c r="W12" s="41"/>
      <c r="X12" s="41"/>
      <c r="Y12" s="42"/>
      <c r="Z12" s="41"/>
      <c r="AA12" s="41"/>
      <c r="AB12" s="41"/>
    </row>
    <row r="13" spans="1:39" s="10" customFormat="1" ht="16.149999999999999" customHeight="1" x14ac:dyDescent="0.3">
      <c r="B13" s="7" t="s">
        <v>16</v>
      </c>
      <c r="C13" s="7"/>
      <c r="D13" s="35"/>
      <c r="E13" s="36">
        <v>432226</v>
      </c>
      <c r="F13" s="36">
        <v>291930.73</v>
      </c>
      <c r="G13" s="36">
        <v>289798.71999999997</v>
      </c>
      <c r="H13" s="36">
        <v>287372.87</v>
      </c>
      <c r="I13" s="36">
        <v>2425.86</v>
      </c>
      <c r="J13" s="27">
        <v>2132.0100000000002</v>
      </c>
      <c r="K13" s="37">
        <v>140295.26999999999</v>
      </c>
      <c r="L13" s="36">
        <v>58342.54</v>
      </c>
      <c r="M13" s="36">
        <v>28225.67</v>
      </c>
      <c r="N13" s="27">
        <v>53727.06</v>
      </c>
      <c r="O13" s="30"/>
      <c r="P13" s="40" t="s">
        <v>11</v>
      </c>
      <c r="Q13" s="11" t="s">
        <v>11</v>
      </c>
      <c r="S13" s="47"/>
      <c r="T13" s="47"/>
      <c r="U13" s="46"/>
      <c r="V13" s="46"/>
      <c r="W13" s="46"/>
      <c r="X13" s="46"/>
      <c r="Y13" s="47"/>
      <c r="Z13" s="46"/>
      <c r="AA13" s="46"/>
      <c r="AB13" s="46"/>
      <c r="AC13" s="46"/>
      <c r="AD13" s="45" t="e">
        <f>+S13*100/$S$13</f>
        <v>#DIV/0!</v>
      </c>
      <c r="AE13" s="45" t="e">
        <f>+T13*100/$S$13</f>
        <v>#DIV/0!</v>
      </c>
      <c r="AF13" s="44" t="e">
        <f>+U13*100/$S$13</f>
        <v>#DIV/0!</v>
      </c>
      <c r="AG13" s="44" t="e">
        <f>+V13*100/$S$13</f>
        <v>#DIV/0!</v>
      </c>
      <c r="AH13" s="44" t="e">
        <f>+W13*100/$S$13</f>
        <v>#DIV/0!</v>
      </c>
      <c r="AI13" s="44" t="e">
        <f>+X13*100/$S$13</f>
        <v>#DIV/0!</v>
      </c>
      <c r="AJ13" s="45" t="e">
        <f>+Y13*100/$S$13</f>
        <v>#DIV/0!</v>
      </c>
      <c r="AK13" s="44" t="e">
        <f>+Z13*100/$S$13</f>
        <v>#DIV/0!</v>
      </c>
      <c r="AL13" s="44" t="e">
        <f>+AA13*100/$S$13</f>
        <v>#DIV/0!</v>
      </c>
      <c r="AM13" s="43" t="e">
        <f>+AB13*100/$S$13</f>
        <v>#DIV/0!</v>
      </c>
    </row>
    <row r="14" spans="1:39" s="10" customFormat="1" ht="16.149999999999999" customHeight="1" x14ac:dyDescent="0.3">
      <c r="B14" s="7" t="s">
        <v>15</v>
      </c>
      <c r="C14" s="7"/>
      <c r="D14" s="35"/>
      <c r="E14" s="36">
        <v>433443</v>
      </c>
      <c r="F14" s="36">
        <v>298026.82</v>
      </c>
      <c r="G14" s="36">
        <v>297916.46000000002</v>
      </c>
      <c r="H14" s="36">
        <v>297078.2</v>
      </c>
      <c r="I14" s="36">
        <v>838.26</v>
      </c>
      <c r="J14" s="27">
        <v>110.36</v>
      </c>
      <c r="K14" s="37">
        <v>135416.19</v>
      </c>
      <c r="L14" s="36">
        <v>51344.74</v>
      </c>
      <c r="M14" s="36">
        <v>37155.769999999997</v>
      </c>
      <c r="N14" s="27">
        <v>46915.68</v>
      </c>
      <c r="O14" s="30"/>
      <c r="P14" s="40" t="s">
        <v>9</v>
      </c>
      <c r="Q14" s="11" t="s">
        <v>9</v>
      </c>
      <c r="S14" s="42"/>
      <c r="T14" s="42"/>
      <c r="U14" s="41"/>
      <c r="V14" s="41"/>
      <c r="W14" s="41"/>
      <c r="X14" s="41"/>
      <c r="Y14" s="42"/>
      <c r="Z14" s="41"/>
      <c r="AA14" s="41"/>
      <c r="AB14" s="41"/>
    </row>
    <row r="15" spans="1:39" s="10" customFormat="1" ht="16.149999999999999" customHeight="1" x14ac:dyDescent="0.3">
      <c r="A15" s="7" t="s">
        <v>13</v>
      </c>
      <c r="B15" s="7"/>
      <c r="C15" s="7"/>
      <c r="D15" s="35"/>
      <c r="E15" s="36">
        <v>434609</v>
      </c>
      <c r="F15" s="36">
        <v>310515.56</v>
      </c>
      <c r="G15" s="36">
        <v>309147.03000000003</v>
      </c>
      <c r="H15" s="36">
        <v>308337.40999999997</v>
      </c>
      <c r="I15" s="36">
        <v>809.63</v>
      </c>
      <c r="J15" s="27">
        <v>1368.52</v>
      </c>
      <c r="K15" s="37">
        <v>124093.44</v>
      </c>
      <c r="L15" s="36">
        <v>40444.019999999997</v>
      </c>
      <c r="M15" s="36">
        <v>32223.01</v>
      </c>
      <c r="N15" s="27">
        <v>51426.41</v>
      </c>
      <c r="O15" s="30"/>
      <c r="P15" s="40" t="s">
        <v>7</v>
      </c>
      <c r="Q15" s="11"/>
    </row>
    <row r="16" spans="1:39" s="10" customFormat="1" ht="16.149999999999999" customHeight="1" x14ac:dyDescent="0.3">
      <c r="A16" s="9">
        <v>2557</v>
      </c>
      <c r="B16" s="9"/>
      <c r="C16" s="39"/>
      <c r="D16" s="7"/>
      <c r="E16" s="36"/>
      <c r="F16" s="36"/>
      <c r="G16" s="36"/>
      <c r="H16" s="36"/>
      <c r="I16" s="27"/>
      <c r="J16" s="27"/>
      <c r="K16" s="37"/>
      <c r="L16" s="36"/>
      <c r="M16" s="36"/>
      <c r="N16" s="27"/>
      <c r="O16" s="25">
        <v>2014</v>
      </c>
      <c r="P16" s="25"/>
      <c r="Q16" s="11"/>
    </row>
    <row r="17" spans="1:20" s="10" customFormat="1" ht="16.149999999999999" customHeight="1" x14ac:dyDescent="0.3">
      <c r="B17" s="7" t="s">
        <v>6</v>
      </c>
      <c r="C17" s="7"/>
      <c r="D17" s="35"/>
      <c r="E17" s="36">
        <v>365768</v>
      </c>
      <c r="F17" s="36">
        <v>237198.07999999999</v>
      </c>
      <c r="G17" s="36">
        <v>233586.84</v>
      </c>
      <c r="H17" s="36">
        <v>233015.23</v>
      </c>
      <c r="I17" s="36">
        <v>571.61</v>
      </c>
      <c r="J17" s="27">
        <v>3611.24</v>
      </c>
      <c r="K17" s="37">
        <v>128569.92000000001</v>
      </c>
      <c r="L17" s="36">
        <v>47105.79</v>
      </c>
      <c r="M17" s="36">
        <v>25426.51</v>
      </c>
      <c r="N17" s="27">
        <v>56037.62</v>
      </c>
      <c r="O17" s="34"/>
      <c r="P17" s="30" t="s">
        <v>5</v>
      </c>
      <c r="Q17" s="11"/>
    </row>
    <row r="18" spans="1:20" s="10" customFormat="1" ht="16.149999999999999" customHeight="1" x14ac:dyDescent="0.3">
      <c r="B18" s="7" t="s">
        <v>16</v>
      </c>
      <c r="C18" s="7"/>
      <c r="D18" s="35"/>
      <c r="E18" s="36">
        <v>366133</v>
      </c>
      <c r="F18" s="36">
        <v>240523.14</v>
      </c>
      <c r="G18" s="36">
        <v>239722.5</v>
      </c>
      <c r="H18" s="36">
        <v>239149.57</v>
      </c>
      <c r="I18" s="36">
        <v>572.92999999999995</v>
      </c>
      <c r="J18" s="27">
        <v>800.64</v>
      </c>
      <c r="K18" s="37">
        <v>125609.85999999999</v>
      </c>
      <c r="L18" s="36">
        <v>49835.57</v>
      </c>
      <c r="M18" s="36">
        <v>25453.94</v>
      </c>
      <c r="N18" s="27">
        <v>50320.35</v>
      </c>
      <c r="O18" s="34"/>
      <c r="P18" s="30" t="s">
        <v>11</v>
      </c>
      <c r="Q18" s="11"/>
    </row>
    <row r="19" spans="1:20" s="10" customFormat="1" ht="16.149999999999999" customHeight="1" x14ac:dyDescent="0.3">
      <c r="B19" s="7" t="s">
        <v>15</v>
      </c>
      <c r="C19" s="7"/>
      <c r="D19" s="35"/>
      <c r="E19" s="36">
        <v>366439</v>
      </c>
      <c r="F19" s="36">
        <v>247034.04</v>
      </c>
      <c r="G19" s="36">
        <v>247034.04</v>
      </c>
      <c r="H19" s="36">
        <v>246097.48</v>
      </c>
      <c r="I19" s="36">
        <v>936.56</v>
      </c>
      <c r="J19" s="38" t="s">
        <v>14</v>
      </c>
      <c r="K19" s="37">
        <v>119404.95999999999</v>
      </c>
      <c r="L19" s="36">
        <v>42840.23</v>
      </c>
      <c r="M19" s="36">
        <v>27826.11</v>
      </c>
      <c r="N19" s="27">
        <v>48738.62</v>
      </c>
      <c r="O19" s="34"/>
      <c r="P19" s="30" t="s">
        <v>9</v>
      </c>
      <c r="Q19" s="11"/>
    </row>
    <row r="20" spans="1:20" s="10" customFormat="1" ht="16.149999999999999" customHeight="1" x14ac:dyDescent="0.3">
      <c r="A20" s="7" t="s">
        <v>13</v>
      </c>
      <c r="B20" s="7"/>
      <c r="C20" s="7"/>
      <c r="D20" s="35"/>
      <c r="E20" s="27">
        <v>366620</v>
      </c>
      <c r="F20" s="27">
        <v>242526.29</v>
      </c>
      <c r="G20" s="27">
        <v>240253.54</v>
      </c>
      <c r="H20" s="27">
        <v>239473.79</v>
      </c>
      <c r="I20" s="27">
        <v>779.74</v>
      </c>
      <c r="J20" s="27">
        <v>2272.7600000000002</v>
      </c>
      <c r="K20" s="27">
        <v>124093.71</v>
      </c>
      <c r="L20" s="27">
        <v>52636.18</v>
      </c>
      <c r="M20" s="27">
        <v>25394.41</v>
      </c>
      <c r="N20" s="27">
        <v>46063.12</v>
      </c>
      <c r="O20" s="34"/>
      <c r="P20" s="30" t="s">
        <v>7</v>
      </c>
      <c r="Q20" s="11"/>
    </row>
    <row r="21" spans="1:20" s="10" customFormat="1" ht="16.149999999999999" customHeight="1" x14ac:dyDescent="0.3">
      <c r="A21" s="9">
        <v>2558</v>
      </c>
      <c r="B21" s="9"/>
      <c r="C21" s="28"/>
      <c r="D21" s="28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5">
        <v>2015</v>
      </c>
      <c r="P21" s="25"/>
      <c r="Q21" s="11"/>
      <c r="T21" s="24"/>
    </row>
    <row r="22" spans="1:20" s="10" customFormat="1" ht="16.149999999999999" customHeight="1" x14ac:dyDescent="0.3">
      <c r="A22" s="33"/>
      <c r="B22" s="29" t="s">
        <v>6</v>
      </c>
      <c r="C22" s="29"/>
      <c r="D22" s="32"/>
      <c r="E22" s="27">
        <v>366842.99</v>
      </c>
      <c r="F22" s="27">
        <v>235198.22</v>
      </c>
      <c r="G22" s="27">
        <v>233312.88</v>
      </c>
      <c r="H22" s="27">
        <v>232087.61</v>
      </c>
      <c r="I22" s="27">
        <v>1225.27</v>
      </c>
      <c r="J22" s="27">
        <v>1885.34</v>
      </c>
      <c r="K22" s="27">
        <v>131644.78</v>
      </c>
      <c r="L22" s="27">
        <v>53445.58</v>
      </c>
      <c r="M22" s="27">
        <v>27118.67</v>
      </c>
      <c r="N22" s="27">
        <v>51080.53</v>
      </c>
      <c r="O22" s="31"/>
      <c r="P22" s="30" t="s">
        <v>5</v>
      </c>
      <c r="Q22" s="11"/>
    </row>
    <row r="23" spans="1:20" s="10" customFormat="1" ht="16.149999999999999" customHeight="1" x14ac:dyDescent="0.3">
      <c r="A23" s="9"/>
      <c r="B23" s="29" t="s">
        <v>12</v>
      </c>
      <c r="C23" s="29"/>
      <c r="D23" s="28"/>
      <c r="E23" s="27">
        <v>367019</v>
      </c>
      <c r="F23" s="27">
        <v>224957.63</v>
      </c>
      <c r="G23" s="27">
        <v>224343.13</v>
      </c>
      <c r="H23" s="27">
        <v>221009.7</v>
      </c>
      <c r="I23" s="27">
        <v>3333.43</v>
      </c>
      <c r="J23" s="27">
        <v>614.5</v>
      </c>
      <c r="K23" s="27">
        <v>142061.37</v>
      </c>
      <c r="L23" s="27">
        <v>60045.5</v>
      </c>
      <c r="M23" s="27">
        <v>28322.63</v>
      </c>
      <c r="N23" s="27">
        <v>53693.24</v>
      </c>
      <c r="O23" s="8"/>
      <c r="P23" s="30" t="s">
        <v>11</v>
      </c>
      <c r="Q23" s="11"/>
      <c r="T23" s="24"/>
    </row>
    <row r="24" spans="1:20" s="10" customFormat="1" ht="16.149999999999999" customHeight="1" x14ac:dyDescent="0.3">
      <c r="A24" s="9"/>
      <c r="B24" s="29" t="s">
        <v>10</v>
      </c>
      <c r="C24" s="29"/>
      <c r="D24" s="28"/>
      <c r="E24" s="27">
        <v>367233</v>
      </c>
      <c r="F24" s="27">
        <v>246914.34</v>
      </c>
      <c r="G24" s="27">
        <v>246538.79</v>
      </c>
      <c r="H24" s="27">
        <v>244612.97</v>
      </c>
      <c r="I24" s="27">
        <v>1925.83</v>
      </c>
      <c r="J24" s="27">
        <v>375.54</v>
      </c>
      <c r="K24" s="27">
        <v>120318.66</v>
      </c>
      <c r="L24" s="27">
        <v>39205.64</v>
      </c>
      <c r="M24" s="27">
        <v>28570.66</v>
      </c>
      <c r="N24" s="27">
        <v>52542.37</v>
      </c>
      <c r="O24" s="8"/>
      <c r="P24" s="30" t="s">
        <v>9</v>
      </c>
      <c r="Q24" s="11"/>
      <c r="T24" s="24"/>
    </row>
    <row r="25" spans="1:20" s="10" customFormat="1" ht="16.149999999999999" customHeight="1" x14ac:dyDescent="0.3">
      <c r="A25" s="9"/>
      <c r="B25" s="29" t="s">
        <v>8</v>
      </c>
      <c r="C25" s="29"/>
      <c r="D25" s="28"/>
      <c r="E25" s="27">
        <v>367345</v>
      </c>
      <c r="F25" s="27">
        <v>244603.94</v>
      </c>
      <c r="G25" s="27">
        <v>244300.71</v>
      </c>
      <c r="H25" s="27">
        <v>242284.33</v>
      </c>
      <c r="I25" s="27">
        <v>2016.38</v>
      </c>
      <c r="J25" s="27">
        <v>303.23</v>
      </c>
      <c r="K25" s="27">
        <v>122741.06</v>
      </c>
      <c r="L25" s="27">
        <v>52844.04</v>
      </c>
      <c r="M25" s="27">
        <v>20438.53</v>
      </c>
      <c r="N25" s="27">
        <v>49458.49</v>
      </c>
      <c r="O25" s="8"/>
      <c r="P25" s="30" t="s">
        <v>7</v>
      </c>
      <c r="Q25" s="11"/>
      <c r="T25" s="24"/>
    </row>
    <row r="26" spans="1:20" s="10" customFormat="1" ht="16.149999999999999" customHeight="1" x14ac:dyDescent="0.3">
      <c r="A26" s="9">
        <v>2559</v>
      </c>
      <c r="B26" s="29"/>
      <c r="C26" s="29"/>
      <c r="D26" s="28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6">
        <v>2016</v>
      </c>
      <c r="P26" s="25"/>
      <c r="Q26" s="11"/>
      <c r="T26" s="24"/>
    </row>
    <row r="27" spans="1:20" s="10" customFormat="1" ht="16.149999999999999" customHeight="1" x14ac:dyDescent="0.3">
      <c r="A27" s="23"/>
      <c r="B27" s="22" t="s">
        <v>6</v>
      </c>
      <c r="C27" s="22"/>
      <c r="D27" s="21"/>
      <c r="E27" s="20">
        <f>SUM(F27,K27)</f>
        <v>367480</v>
      </c>
      <c r="F27" s="20">
        <f>SUM(G27,J27)</f>
        <v>238097.66</v>
      </c>
      <c r="G27" s="20">
        <v>236539.06</v>
      </c>
      <c r="H27" s="20">
        <v>235987.41</v>
      </c>
      <c r="I27" s="20">
        <v>551.65</v>
      </c>
      <c r="J27" s="20">
        <v>1558.6</v>
      </c>
      <c r="K27" s="20">
        <f>SUM(L27:N27)</f>
        <v>129382.34</v>
      </c>
      <c r="L27" s="20">
        <v>50509.51</v>
      </c>
      <c r="M27" s="20">
        <v>29403.01</v>
      </c>
      <c r="N27" s="20">
        <v>49469.82</v>
      </c>
      <c r="O27" s="19"/>
      <c r="P27" s="18" t="s">
        <v>5</v>
      </c>
      <c r="Q27" s="11"/>
    </row>
    <row r="28" spans="1:20" s="10" customFormat="1" ht="4.9000000000000004" customHeight="1" x14ac:dyDescent="0.3">
      <c r="A28" s="17"/>
      <c r="B28" s="17"/>
      <c r="C28" s="17"/>
      <c r="D28" s="17"/>
      <c r="E28" s="14"/>
      <c r="F28" s="14"/>
      <c r="G28" s="14"/>
      <c r="H28" s="14"/>
      <c r="I28" s="16"/>
      <c r="J28" s="15"/>
      <c r="K28" s="14"/>
      <c r="L28" s="14"/>
      <c r="M28" s="14"/>
      <c r="N28" s="14"/>
      <c r="O28" s="13"/>
      <c r="P28" s="12"/>
      <c r="Q28" s="11"/>
    </row>
    <row r="29" spans="1:20" s="3" customFormat="1" ht="16.149999999999999" customHeight="1" x14ac:dyDescent="0.25">
      <c r="A29" s="9" t="s">
        <v>4</v>
      </c>
      <c r="B29" s="9"/>
      <c r="C29" s="8" t="s">
        <v>3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20" s="3" customFormat="1" ht="16.149999999999999" customHeight="1" x14ac:dyDescent="0.25">
      <c r="A30" s="6" t="s">
        <v>2</v>
      </c>
      <c r="B30" s="6"/>
      <c r="C30" s="5" t="s">
        <v>1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4" spans="9:9" x14ac:dyDescent="0.3">
      <c r="I34" s="1" t="s">
        <v>0</v>
      </c>
    </row>
  </sheetData>
  <mergeCells count="14">
    <mergeCell ref="F6:J6"/>
    <mergeCell ref="K6:N6"/>
    <mergeCell ref="G7:I7"/>
    <mergeCell ref="G8:I8"/>
    <mergeCell ref="O26:P26"/>
    <mergeCell ref="O21:P21"/>
    <mergeCell ref="O11:P11"/>
    <mergeCell ref="O16:P16"/>
    <mergeCell ref="O3:P3"/>
    <mergeCell ref="A4:D10"/>
    <mergeCell ref="F4:N4"/>
    <mergeCell ref="O4:Q10"/>
    <mergeCell ref="F5:J5"/>
    <mergeCell ref="K5:N5"/>
  </mergeCells>
  <pageMargins left="0.78740157480314965" right="0.78740157480314965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T-2.2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NSOLamphu01</dc:creator>
  <cp:lastModifiedBy>NSOLamphu01</cp:lastModifiedBy>
  <dcterms:created xsi:type="dcterms:W3CDTF">2016-08-16T07:01:31Z</dcterms:created>
  <dcterms:modified xsi:type="dcterms:W3CDTF">2016-08-16T07:01:42Z</dcterms:modified>
</cp:coreProperties>
</file>